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Objednavk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<sst xmlns="http://schemas.openxmlformats.org/spreadsheetml/2006/main" count="46" uniqueCount="35">
  <si>
    <t>SETKÁNÍ CELIAKŮ – TOULCUV DVUR</t>
  </si>
  <si>
    <t>Objednavku, prosim, zaslete na email frydkova@nominal.cz nejpozdeji do 23.11. 2015</t>
  </si>
  <si>
    <t>Vaše jméno, prosím, napište zde:</t>
  </si>
  <si>
    <t>sortiment</t>
  </si>
  <si>
    <t>hmotnost balení</t>
  </si>
  <si>
    <t>balení</t>
  </si>
  <si>
    <t>AKČNÍ CENA</t>
  </si>
  <si>
    <t>objednávám kusů</t>
  </si>
  <si>
    <t>cena celkem</t>
  </si>
  <si>
    <t>Směs NOMIX na kynutá a křehká těsta, knedlíky nebo pizzu, …</t>
  </si>
  <si>
    <t>500 g</t>
  </si>
  <si>
    <t>směs na chléb s celozrnnou pohankou</t>
  </si>
  <si>
    <t>směs na chléb s lněnou vlákninou</t>
  </si>
  <si>
    <t>směs na chléb se sojovou vlákninou</t>
  </si>
  <si>
    <t>směs na chléb rustikální</t>
  </si>
  <si>
    <t>směs na bramborové těsto</t>
  </si>
  <si>
    <t>400 g</t>
  </si>
  <si>
    <t>směs na jáhlové těsto</t>
  </si>
  <si>
    <t>Nomina kaše jáhlová</t>
  </si>
  <si>
    <t>300 g</t>
  </si>
  <si>
    <t>Nomina kaše rýžová</t>
  </si>
  <si>
    <t>Nomina kaše pohanková</t>
  </si>
  <si>
    <t>Nomina čiroková</t>
  </si>
  <si>
    <t>Nomina lahodná</t>
  </si>
  <si>
    <t>rýžová instatní mouka</t>
  </si>
  <si>
    <t>200 g</t>
  </si>
  <si>
    <t>kukuřičná strouhanka</t>
  </si>
  <si>
    <t xml:space="preserve">Jáhlové křupky NOMINAL s klíčky </t>
  </si>
  <si>
    <t>70g</t>
  </si>
  <si>
    <t>Pohankové křupky NOMINAL s klíčky</t>
  </si>
  <si>
    <t>Akční balíček – kuchařka, NOMIX, směs na jáhlové těsto, směs na bramborové těsto</t>
  </si>
  <si>
    <t>KUCHAŘKA</t>
  </si>
  <si>
    <t>akce platba:</t>
  </si>
  <si>
    <t>akce doprava:</t>
  </si>
  <si>
    <t>cena celkem: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</si>
</sst>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\0"/>
    <numFmt numFmtId="165" formatCode="0.##&quot; kg&quot;"/>
  </numFmts>
  <fonts count="42">
    <font>
      <sz val="10"/>
      <name val="Arial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11"/>
      <color indexed="63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1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" fontId="3" fillId="0" borderId="0" xfId="0" applyNumberFormat="1" applyFont="1" applyBorder="1" applyAlignment="1" applyProtection="1">
      <alignment horizontal="center" vertical="center" wrapText="1"/>
      <protection/>
    </xf>
    <xf numFmtId="164" fontId="3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1" fontId="3" fillId="0" borderId="11" xfId="0" applyNumberFormat="1" applyFont="1" applyBorder="1" applyAlignment="1" applyProtection="1">
      <alignment horizontal="center" vertical="center" wrapText="1"/>
      <protection/>
    </xf>
    <xf numFmtId="164" fontId="3" fillId="0" borderId="11" xfId="0" applyNumberFormat="1" applyFont="1" applyBorder="1" applyAlignment="1" applyProtection="1">
      <alignment horizontal="center" vertical="center" wrapText="1"/>
      <protection/>
    </xf>
    <xf numFmtId="164" fontId="3" fillId="0" borderId="12" xfId="0" applyNumberFormat="1" applyFont="1" applyBorder="1" applyAlignment="1" applyProtection="1">
      <alignment horizontal="center" vertical="center" wrapText="1"/>
      <protection/>
    </xf>
    <xf numFmtId="9" fontId="1" fillId="0" borderId="0" xfId="0" applyNumberFormat="1" applyFont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165" fontId="4" fillId="0" borderId="14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164" fontId="3" fillId="0" borderId="14" xfId="0" applyNumberFormat="1" applyFont="1" applyBorder="1" applyAlignment="1" applyProtection="1">
      <alignment horizontal="center" vertical="center"/>
      <protection/>
    </xf>
    <xf numFmtId="164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165" fontId="4" fillId="0" borderId="17" xfId="0" applyNumberFormat="1" applyFont="1" applyBorder="1" applyAlignment="1" applyProtection="1">
      <alignment horizontal="center" vertical="center"/>
      <protection/>
    </xf>
    <xf numFmtId="1" fontId="4" fillId="0" borderId="17" xfId="0" applyNumberFormat="1" applyFont="1" applyBorder="1" applyAlignment="1" applyProtection="1">
      <alignment horizontal="center" vertical="center"/>
      <protection/>
    </xf>
    <xf numFmtId="164" fontId="3" fillId="0" borderId="18" xfId="0" applyNumberFormat="1" applyFont="1" applyBorder="1" applyAlignment="1" applyProtection="1">
      <alignment horizontal="center" vertical="center"/>
      <protection/>
    </xf>
    <xf numFmtId="1" fontId="4" fillId="33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19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165" fontId="4" fillId="0" borderId="21" xfId="0" applyNumberFormat="1" applyFont="1" applyBorder="1" applyAlignment="1" applyProtection="1">
      <alignment horizontal="center" vertical="center"/>
      <protection/>
    </xf>
    <xf numFmtId="1" fontId="4" fillId="0" borderId="21" xfId="0" applyNumberFormat="1" applyFont="1" applyBorder="1" applyAlignment="1" applyProtection="1">
      <alignment horizontal="center" vertical="center"/>
      <protection/>
    </xf>
    <xf numFmtId="164" fontId="3" fillId="0" borderId="22" xfId="0" applyNumberFormat="1" applyFont="1" applyBorder="1" applyAlignment="1" applyProtection="1">
      <alignment horizontal="center" vertical="center"/>
      <protection/>
    </xf>
    <xf numFmtId="1" fontId="4" fillId="33" borderId="21" xfId="0" applyNumberFormat="1" applyFont="1" applyFill="1" applyBorder="1" applyAlignment="1" applyProtection="1">
      <alignment horizontal="center" vertical="center"/>
      <protection locked="0"/>
    </xf>
    <xf numFmtId="164" fontId="4" fillId="0" borderId="23" xfId="0" applyNumberFormat="1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165" fontId="4" fillId="0" borderId="24" xfId="0" applyNumberFormat="1" applyFont="1" applyBorder="1" applyAlignment="1" applyProtection="1">
      <alignment horizontal="center" vertical="center"/>
      <protection/>
    </xf>
    <xf numFmtId="1" fontId="4" fillId="0" borderId="24" xfId="0" applyNumberFormat="1" applyFont="1" applyBorder="1" applyAlignment="1" applyProtection="1">
      <alignment horizontal="center" vertical="center"/>
      <protection/>
    </xf>
    <xf numFmtId="164" fontId="3" fillId="0" borderId="25" xfId="0" applyNumberFormat="1" applyFont="1" applyBorder="1" applyAlignment="1" applyProtection="1">
      <alignment horizontal="center" vertical="center"/>
      <protection/>
    </xf>
    <xf numFmtId="1" fontId="4" fillId="33" borderId="24" xfId="0" applyNumberFormat="1" applyFont="1" applyFill="1" applyBorder="1" applyAlignment="1" applyProtection="1">
      <alignment horizontal="center" vertical="center"/>
      <protection locked="0"/>
    </xf>
    <xf numFmtId="164" fontId="4" fillId="0" borderId="26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center" vertical="center"/>
      <protection/>
    </xf>
    <xf numFmtId="1" fontId="4" fillId="33" borderId="29" xfId="0" applyNumberFormat="1" applyFont="1" applyFill="1" applyBorder="1" applyAlignment="1" applyProtection="1">
      <alignment horizontal="center" vertical="center"/>
      <protection locked="0"/>
    </xf>
    <xf numFmtId="164" fontId="4" fillId="0" borderId="30" xfId="0" applyNumberFormat="1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1" fontId="4" fillId="0" borderId="31" xfId="0" applyNumberFormat="1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 wrapText="1"/>
      <protection/>
    </xf>
    <xf numFmtId="0" fontId="4" fillId="0" borderId="21" xfId="0" applyFont="1" applyBorder="1" applyAlignment="1" applyProtection="1">
      <alignment vertical="center"/>
      <protection/>
    </xf>
    <xf numFmtId="164" fontId="3" fillId="0" borderId="21" xfId="0" applyNumberFormat="1" applyFont="1" applyBorder="1" applyAlignment="1" applyProtection="1">
      <alignment horizontal="center" vertical="center"/>
      <protection/>
    </xf>
    <xf numFmtId="1" fontId="4" fillId="33" borderId="21" xfId="0" applyNumberFormat="1" applyFont="1" applyFill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1" fillId="0" borderId="32" xfId="0" applyFont="1" applyBorder="1" applyAlignment="1" applyProtection="1">
      <alignment vertical="center"/>
      <protection/>
    </xf>
    <xf numFmtId="1" fontId="1" fillId="0" borderId="32" xfId="0" applyNumberFormat="1" applyFont="1" applyBorder="1" applyAlignment="1" applyProtection="1">
      <alignment vertical="center"/>
      <protection/>
    </xf>
    <xf numFmtId="1" fontId="1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right" vertical="center"/>
      <protection/>
    </xf>
    <xf numFmtId="164" fontId="0" fillId="0" borderId="0" xfId="0" applyNumberFormat="1" applyAlignment="1">
      <alignment/>
    </xf>
    <xf numFmtId="0" fontId="1" fillId="0" borderId="33" xfId="0" applyFont="1" applyBorder="1" applyAlignment="1" applyProtection="1">
      <alignment/>
      <protection/>
    </xf>
    <xf numFmtId="1" fontId="1" fillId="0" borderId="33" xfId="0" applyNumberFormat="1" applyFont="1" applyBorder="1" applyAlignment="1" applyProtection="1">
      <alignment/>
      <protection/>
    </xf>
    <xf numFmtId="0" fontId="2" fillId="0" borderId="34" xfId="0" applyFont="1" applyBorder="1" applyAlignment="1">
      <alignment horizontal="left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1" fontId="3" fillId="0" borderId="11" xfId="0" applyNumberFormat="1" applyFont="1" applyBorder="1" applyAlignment="1" applyProtection="1">
      <alignment horizontal="center" vertical="center" wrapText="1"/>
      <protection/>
    </xf>
    <xf numFmtId="164" fontId="3" fillId="0" borderId="11" xfId="0" applyNumberFormat="1" applyFont="1" applyBorder="1" applyAlignment="1" applyProtection="1">
      <alignment horizontal="center" vertical="center" wrapText="1"/>
      <protection/>
    </xf>
    <xf numFmtId="164" fontId="3" fillId="0" borderId="12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yani\AppData\Local\Temp\Nom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kladní údaje"/>
      <sheetName val="Objednávka"/>
    </sheetNames>
    <sheetDataSet>
      <sheetData sheetId="0">
        <row r="1">
          <cell r="T1">
            <v>-0.03</v>
          </cell>
        </row>
        <row r="2">
          <cell r="T2">
            <v>-0.03</v>
          </cell>
        </row>
        <row r="3">
          <cell r="T3">
            <v>0</v>
          </cell>
        </row>
        <row r="4">
          <cell r="T4">
            <v>0</v>
          </cell>
        </row>
        <row r="7">
          <cell r="T7">
            <v>-0.03</v>
          </cell>
        </row>
        <row r="8">
          <cell r="T8">
            <v>0.03</v>
          </cell>
        </row>
        <row r="9">
          <cell r="T9">
            <v>0</v>
          </cell>
        </row>
        <row r="23">
          <cell r="G23">
            <v>4</v>
          </cell>
        </row>
        <row r="24">
          <cell r="G2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47.57421875" style="1" customWidth="1"/>
    <col min="2" max="2" width="10.00390625" style="1" customWidth="1"/>
    <col min="3" max="3" width="8.57421875" style="2" customWidth="1"/>
    <col min="4" max="4" width="9.140625" style="1" customWidth="1"/>
    <col min="5" max="5" width="11.7109375" style="1" customWidth="1"/>
    <col min="6" max="6" width="18.140625" style="1" customWidth="1"/>
    <col min="7" max="8" width="9.140625" style="1" customWidth="1"/>
    <col min="9" max="9" width="9.140625" style="3" customWidth="1"/>
    <col min="10" max="255" width="9.140625" style="1" customWidth="1"/>
    <col min="256" max="16384" width="9.140625" style="3" customWidth="1"/>
  </cols>
  <sheetData>
    <row r="1" spans="1:256" ht="12.7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 t="s">
        <v>0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0" s="4" customFormat="1" ht="12.75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</row>
    <row r="5" spans="1:9" s="4" customFormat="1" ht="12.75" customHeight="1">
      <c r="A5" s="5"/>
      <c r="B5" s="6"/>
      <c r="C5" s="7"/>
      <c r="D5" s="8"/>
      <c r="E5" s="8"/>
      <c r="F5" s="8"/>
      <c r="I5" s="3"/>
    </row>
    <row r="6" spans="1:9" s="4" customFormat="1" ht="12.75" customHeight="1">
      <c r="A6" s="5" t="s">
        <v>2</v>
      </c>
      <c r="B6" s="6"/>
      <c r="C6" s="7"/>
      <c r="D6" s="8"/>
      <c r="E6" s="8"/>
      <c r="F6" s="8"/>
      <c r="I6" s="3"/>
    </row>
    <row r="7" spans="1:9" s="4" customFormat="1" ht="12.75" customHeight="1">
      <c r="A7" s="5"/>
      <c r="B7" s="6"/>
      <c r="C7" s="7"/>
      <c r="D7" s="8"/>
      <c r="E7" s="8"/>
      <c r="F7" s="8"/>
      <c r="I7" s="3"/>
    </row>
    <row r="8" spans="1:9" s="4" customFormat="1" ht="12.75" customHeight="1">
      <c r="A8" s="9"/>
      <c r="B8" s="10"/>
      <c r="C8" s="11"/>
      <c r="D8" s="12"/>
      <c r="E8" s="12"/>
      <c r="F8" s="13"/>
      <c r="I8" s="3"/>
    </row>
    <row r="9" spans="1:9" s="4" customFormat="1" ht="16.5" customHeight="1">
      <c r="A9" s="62" t="s">
        <v>3</v>
      </c>
      <c r="B9" s="63" t="s">
        <v>4</v>
      </c>
      <c r="C9" s="64" t="s">
        <v>5</v>
      </c>
      <c r="D9" s="65" t="s">
        <v>6</v>
      </c>
      <c r="E9" s="65" t="s">
        <v>7</v>
      </c>
      <c r="F9" s="66" t="s">
        <v>8</v>
      </c>
      <c r="I9" s="3"/>
    </row>
    <row r="10" spans="1:9" s="4" customFormat="1" ht="16.5" customHeight="1">
      <c r="A10" s="62"/>
      <c r="B10" s="63"/>
      <c r="C10" s="64"/>
      <c r="D10" s="65"/>
      <c r="E10" s="65"/>
      <c r="F10" s="66"/>
      <c r="G10" s="14"/>
      <c r="H10" s="14"/>
      <c r="I10" s="3"/>
    </row>
    <row r="11" spans="1:9" s="4" customFormat="1" ht="16.5" customHeight="1">
      <c r="A11" s="15"/>
      <c r="B11" s="16"/>
      <c r="C11" s="17"/>
      <c r="D11" s="18"/>
      <c r="E11" s="17"/>
      <c r="F11" s="19"/>
      <c r="I11" s="3"/>
    </row>
    <row r="12" spans="1:9" s="4" customFormat="1" ht="16.5" customHeight="1">
      <c r="A12" s="20" t="s">
        <v>9</v>
      </c>
      <c r="B12" s="21" t="s">
        <v>10</v>
      </c>
      <c r="C12" s="22">
        <v>1</v>
      </c>
      <c r="D12" s="23">
        <v>55</v>
      </c>
      <c r="E12" s="24"/>
      <c r="F12" s="25">
        <f>D12*E12*C12</f>
        <v>0</v>
      </c>
      <c r="I12" s="3"/>
    </row>
    <row r="13" spans="1:9" s="4" customFormat="1" ht="16.5" customHeight="1">
      <c r="A13" s="15"/>
      <c r="B13" s="16"/>
      <c r="C13" s="17"/>
      <c r="D13" s="18"/>
      <c r="E13" s="17"/>
      <c r="F13" s="19"/>
      <c r="I13" s="3"/>
    </row>
    <row r="14" spans="1:9" s="4" customFormat="1" ht="16.5" customHeight="1">
      <c r="A14" s="26" t="s">
        <v>11</v>
      </c>
      <c r="B14" s="21" t="s">
        <v>10</v>
      </c>
      <c r="C14" s="22">
        <v>1</v>
      </c>
      <c r="D14" s="23">
        <v>55</v>
      </c>
      <c r="E14" s="24"/>
      <c r="F14" s="25">
        <f>D14*E14*C14</f>
        <v>0</v>
      </c>
      <c r="I14" s="3"/>
    </row>
    <row r="15" spans="1:9" s="4" customFormat="1" ht="16.5" customHeight="1">
      <c r="A15" s="27" t="s">
        <v>12</v>
      </c>
      <c r="B15" s="28" t="s">
        <v>10</v>
      </c>
      <c r="C15" s="29">
        <v>1</v>
      </c>
      <c r="D15" s="30">
        <v>55</v>
      </c>
      <c r="E15" s="31"/>
      <c r="F15" s="32">
        <f>D15*E15*C15</f>
        <v>0</v>
      </c>
      <c r="I15" s="3"/>
    </row>
    <row r="16" spans="1:9" s="4" customFormat="1" ht="16.5" customHeight="1">
      <c r="A16" s="27" t="s">
        <v>13</v>
      </c>
      <c r="B16" s="28" t="s">
        <v>10</v>
      </c>
      <c r="C16" s="29">
        <v>1</v>
      </c>
      <c r="D16" s="30">
        <v>55</v>
      </c>
      <c r="E16" s="31"/>
      <c r="F16" s="32">
        <f>D16*E16*C16</f>
        <v>0</v>
      </c>
      <c r="I16" s="3"/>
    </row>
    <row r="17" spans="1:9" s="4" customFormat="1" ht="16.5" customHeight="1">
      <c r="A17" s="27" t="s">
        <v>14</v>
      </c>
      <c r="B17" s="28" t="s">
        <v>10</v>
      </c>
      <c r="C17" s="29">
        <v>1</v>
      </c>
      <c r="D17" s="30">
        <v>55</v>
      </c>
      <c r="E17" s="31"/>
      <c r="F17" s="32">
        <f>D17*E17*C17</f>
        <v>0</v>
      </c>
      <c r="I17" s="3"/>
    </row>
    <row r="18" spans="1:9" s="4" customFormat="1" ht="16.5" customHeight="1">
      <c r="A18" s="33"/>
      <c r="B18" s="16"/>
      <c r="C18" s="17"/>
      <c r="D18" s="18"/>
      <c r="E18" s="17"/>
      <c r="F18" s="19"/>
      <c r="I18" s="3"/>
    </row>
    <row r="19" spans="1:9" s="4" customFormat="1" ht="16.5" customHeight="1">
      <c r="A19" s="20" t="s">
        <v>15</v>
      </c>
      <c r="B19" s="21" t="s">
        <v>16</v>
      </c>
      <c r="C19" s="22">
        <v>1</v>
      </c>
      <c r="D19" s="23">
        <v>48</v>
      </c>
      <c r="E19" s="24"/>
      <c r="F19" s="25">
        <f>D19*E19*C19</f>
        <v>0</v>
      </c>
      <c r="I19" s="3"/>
    </row>
    <row r="20" spans="1:9" s="4" customFormat="1" ht="16.5" customHeight="1">
      <c r="A20" s="27" t="s">
        <v>17</v>
      </c>
      <c r="B20" s="34" t="s">
        <v>16</v>
      </c>
      <c r="C20" s="35">
        <v>1</v>
      </c>
      <c r="D20" s="36">
        <v>48</v>
      </c>
      <c r="E20" s="37"/>
      <c r="F20" s="38">
        <f>D20*E20*C20</f>
        <v>0</v>
      </c>
      <c r="I20" s="3"/>
    </row>
    <row r="21" spans="1:9" s="4" customFormat="1" ht="16.5" customHeight="1">
      <c r="A21" s="15"/>
      <c r="B21" s="16"/>
      <c r="C21" s="17"/>
      <c r="D21" s="18"/>
      <c r="E21" s="17"/>
      <c r="F21" s="19"/>
      <c r="I21" s="3"/>
    </row>
    <row r="22" spans="1:9" s="4" customFormat="1" ht="16.5" customHeight="1">
      <c r="A22" s="20" t="s">
        <v>18</v>
      </c>
      <c r="B22" s="21" t="s">
        <v>19</v>
      </c>
      <c r="C22" s="22">
        <v>1</v>
      </c>
      <c r="D22" s="23">
        <v>35</v>
      </c>
      <c r="E22" s="24"/>
      <c r="F22" s="25">
        <f>D22*E22*C22</f>
        <v>0</v>
      </c>
      <c r="I22" s="3"/>
    </row>
    <row r="23" spans="1:9" s="4" customFormat="1" ht="16.5" customHeight="1">
      <c r="A23" s="39" t="s">
        <v>20</v>
      </c>
      <c r="B23" s="28" t="s">
        <v>19</v>
      </c>
      <c r="C23" s="29">
        <v>1</v>
      </c>
      <c r="D23" s="40">
        <v>35</v>
      </c>
      <c r="E23" s="41"/>
      <c r="F23" s="42">
        <f>D23*E23*C23</f>
        <v>0</v>
      </c>
      <c r="I23" s="3"/>
    </row>
    <row r="24" spans="1:9" s="4" customFormat="1" ht="16.5" customHeight="1">
      <c r="A24" s="27" t="s">
        <v>21</v>
      </c>
      <c r="B24" s="28" t="s">
        <v>19</v>
      </c>
      <c r="C24" s="29">
        <v>1</v>
      </c>
      <c r="D24" s="40">
        <v>37</v>
      </c>
      <c r="E24" s="41"/>
      <c r="F24" s="42">
        <f>D24*E24*C24</f>
        <v>0</v>
      </c>
      <c r="I24" s="3"/>
    </row>
    <row r="25" spans="1:9" s="4" customFormat="1" ht="16.5" customHeight="1">
      <c r="A25" s="27" t="s">
        <v>22</v>
      </c>
      <c r="B25" s="28" t="s">
        <v>19</v>
      </c>
      <c r="C25" s="29">
        <v>1</v>
      </c>
      <c r="D25" s="40">
        <v>38</v>
      </c>
      <c r="E25" s="41"/>
      <c r="F25" s="42">
        <f>D25*E25*C25</f>
        <v>0</v>
      </c>
      <c r="I25" s="3"/>
    </row>
    <row r="26" spans="1:9" s="4" customFormat="1" ht="16.5" customHeight="1">
      <c r="A26" s="27" t="s">
        <v>23</v>
      </c>
      <c r="B26" s="28" t="s">
        <v>19</v>
      </c>
      <c r="C26" s="29">
        <v>1</v>
      </c>
      <c r="D26" s="40">
        <v>46</v>
      </c>
      <c r="E26" s="41"/>
      <c r="F26" s="42">
        <f>D26*E26*C26</f>
        <v>0</v>
      </c>
      <c r="I26" s="3"/>
    </row>
    <row r="27" spans="1:9" s="4" customFormat="1" ht="16.5" customHeight="1">
      <c r="A27" s="15"/>
      <c r="B27" s="16"/>
      <c r="C27" s="17"/>
      <c r="D27" s="18"/>
      <c r="E27" s="17"/>
      <c r="F27" s="19"/>
      <c r="I27" s="3"/>
    </row>
    <row r="28" spans="1:9" s="4" customFormat="1" ht="16.5" customHeight="1">
      <c r="A28" s="26" t="s">
        <v>24</v>
      </c>
      <c r="B28" s="21" t="s">
        <v>25</v>
      </c>
      <c r="C28" s="22">
        <v>1</v>
      </c>
      <c r="D28" s="23">
        <v>23</v>
      </c>
      <c r="E28" s="24"/>
      <c r="F28" s="25">
        <f>D28*E28*C28</f>
        <v>0</v>
      </c>
      <c r="I28" s="3"/>
    </row>
    <row r="29" spans="1:9" s="4" customFormat="1" ht="16.5" customHeight="1">
      <c r="A29" s="27" t="s">
        <v>26</v>
      </c>
      <c r="B29" s="28" t="s">
        <v>25</v>
      </c>
      <c r="C29" s="29">
        <v>1</v>
      </c>
      <c r="D29" s="30">
        <v>24</v>
      </c>
      <c r="E29" s="31"/>
      <c r="F29" s="32">
        <f>D29*E29*C29</f>
        <v>0</v>
      </c>
      <c r="I29" s="3"/>
    </row>
    <row r="30" spans="1:9" s="4" customFormat="1" ht="16.5" customHeight="1">
      <c r="A30" s="15"/>
      <c r="B30" s="16"/>
      <c r="C30" s="17"/>
      <c r="D30" s="18"/>
      <c r="E30" s="17"/>
      <c r="F30" s="19"/>
      <c r="I30" s="3"/>
    </row>
    <row r="31" spans="1:9" s="4" customFormat="1" ht="16.5" customHeight="1">
      <c r="A31" s="43" t="s">
        <v>27</v>
      </c>
      <c r="B31" s="21" t="s">
        <v>28</v>
      </c>
      <c r="C31" s="22">
        <v>1</v>
      </c>
      <c r="D31" s="23">
        <v>21</v>
      </c>
      <c r="E31" s="24"/>
      <c r="F31" s="25">
        <f>D31*E31*C31</f>
        <v>0</v>
      </c>
      <c r="I31" s="3"/>
    </row>
    <row r="32" spans="1:9" s="4" customFormat="1" ht="16.5" customHeight="1">
      <c r="A32" s="44" t="s">
        <v>29</v>
      </c>
      <c r="B32" s="28" t="s">
        <v>28</v>
      </c>
      <c r="C32" s="29">
        <v>1</v>
      </c>
      <c r="D32" s="30">
        <v>23</v>
      </c>
      <c r="E32" s="31"/>
      <c r="F32" s="32">
        <f>D32*E32*C32</f>
        <v>0</v>
      </c>
      <c r="I32" s="3"/>
    </row>
    <row r="33" spans="1:9" s="4" customFormat="1" ht="16.5" customHeight="1">
      <c r="A33" s="45"/>
      <c r="B33" s="45"/>
      <c r="C33" s="46"/>
      <c r="D33" s="45"/>
      <c r="E33" s="46"/>
      <c r="F33" s="45"/>
      <c r="I33" s="3"/>
    </row>
    <row r="34" spans="1:9" s="4" customFormat="1" ht="23.25" customHeight="1">
      <c r="A34" s="47" t="s">
        <v>30</v>
      </c>
      <c r="B34" s="48"/>
      <c r="C34" s="29">
        <v>1</v>
      </c>
      <c r="D34" s="49">
        <v>190</v>
      </c>
      <c r="E34" s="50"/>
      <c r="F34" s="42">
        <f>D34*E34*C34</f>
        <v>0</v>
      </c>
      <c r="I34" s="3"/>
    </row>
    <row r="35" spans="1:9" s="4" customFormat="1" ht="16.5" customHeight="1">
      <c r="A35" s="51" t="s">
        <v>31</v>
      </c>
      <c r="B35" s="48"/>
      <c r="C35" s="29">
        <v>1</v>
      </c>
      <c r="D35" s="49">
        <v>99</v>
      </c>
      <c r="E35" s="50"/>
      <c r="F35" s="42">
        <f>D35*E35*C35</f>
        <v>0</v>
      </c>
      <c r="I35" s="3"/>
    </row>
    <row r="36" spans="1:9" s="4" customFormat="1" ht="9.75" customHeight="1">
      <c r="A36" s="52"/>
      <c r="B36" s="52"/>
      <c r="C36" s="53"/>
      <c r="D36" s="52"/>
      <c r="E36" s="52"/>
      <c r="F36" s="52"/>
      <c r="I36" s="3"/>
    </row>
    <row r="37" spans="3:9" s="4" customFormat="1" ht="9.75" customHeight="1">
      <c r="C37" s="54"/>
      <c r="I37" s="3"/>
    </row>
    <row r="38" spans="3:9" s="4" customFormat="1" ht="16.5" customHeight="1">
      <c r="C38" s="54"/>
      <c r="D38" s="55"/>
      <c r="E38" s="56" t="s">
        <v>32</v>
      </c>
      <c r="F38" s="14">
        <f>IF('[1]Základní údaje'!$G$23=4,'[1]Základní údaje'!$T$4,(IF('[1]Základní údaje'!$G$23=3,'[1]Základní údaje'!$T$3,(IF('[1]Základní údaje'!$G$23=2,'[1]Základní údaje'!$T$2,'[1]Základní údaje'!$T$1)))))</f>
        <v>0</v>
      </c>
      <c r="I38" s="3"/>
    </row>
    <row r="39" spans="3:9" s="4" customFormat="1" ht="16.5" customHeight="1">
      <c r="C39" s="54"/>
      <c r="D39" s="55"/>
      <c r="E39" s="56" t="s">
        <v>33</v>
      </c>
      <c r="F39" s="14">
        <f>IF('[1]Základní údaje'!$G$24=3,'[1]Základní údaje'!$T$9,(IF('[1]Základní údaje'!$G$24=2,'[1]Základní údaje'!$T$8,'[1]Základní údaje'!$T$7)))</f>
        <v>0</v>
      </c>
      <c r="I39" s="3"/>
    </row>
    <row r="40" spans="3:9" s="4" customFormat="1" ht="16.5" customHeight="1">
      <c r="C40" s="54"/>
      <c r="D40" s="55"/>
      <c r="E40" s="55"/>
      <c r="F40" s="55"/>
      <c r="I40" s="3"/>
    </row>
    <row r="41" spans="3:9" s="4" customFormat="1" ht="16.5" customHeight="1">
      <c r="C41" s="54"/>
      <c r="D41" s="55"/>
      <c r="E41" s="57" t="s">
        <v>34</v>
      </c>
      <c r="F41" s="58">
        <f>SUM(F12:F35)</f>
        <v>0</v>
      </c>
      <c r="I41" s="3"/>
    </row>
    <row r="42" spans="1:6" ht="7.5" customHeight="1">
      <c r="A42" s="59"/>
      <c r="B42" s="59"/>
      <c r="C42" s="60"/>
      <c r="D42" s="59"/>
      <c r="E42" s="59"/>
      <c r="F42" s="59"/>
    </row>
  </sheetData>
  <sheetProtection selectLockedCells="1" selectUnlockedCells="1"/>
  <mergeCells count="7">
    <mergeCell ref="A4:J4"/>
    <mergeCell ref="A9:A10"/>
    <mergeCell ref="B9:B10"/>
    <mergeCell ref="C9:C10"/>
    <mergeCell ref="D9:D10"/>
    <mergeCell ref="E9:E10"/>
    <mergeCell ref="F9:F10"/>
  </mergeCells>
  <printOptions/>
  <pageMargins left="0.7875" right="0.7875" top="1.0527777777777778" bottom="1.0527777777777778" header="0.7875" footer="0.7875"/>
  <pageSetup horizontalDpi="300" verticalDpi="300" orientation="portrait" paperSize="9" scale="110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</dc:creator>
  <cp:keywords/>
  <dc:description/>
  <cp:lastModifiedBy>Dlabalová</cp:lastModifiedBy>
  <dcterms:created xsi:type="dcterms:W3CDTF">2015-10-02T12:12:29Z</dcterms:created>
  <dcterms:modified xsi:type="dcterms:W3CDTF">2015-10-02T12:12:31Z</dcterms:modified>
  <cp:category/>
  <cp:version/>
  <cp:contentType/>
  <cp:contentStatus/>
</cp:coreProperties>
</file>