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65461" yWindow="65461" windowWidth="2319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<sst xmlns="http://schemas.openxmlformats.org/spreadsheetml/2006/main" count="142" uniqueCount="116">
  <si>
    <t>kód</t>
  </si>
  <si>
    <t>název</t>
  </si>
  <si>
    <t>balení</t>
  </si>
  <si>
    <t>cena / ks</t>
  </si>
  <si>
    <t>cena / balení</t>
  </si>
  <si>
    <t xml:space="preserve"> 500 g </t>
  </si>
  <si>
    <t>Mini-Lasagne</t>
  </si>
  <si>
    <t xml:space="preserve"> 500 g</t>
  </si>
  <si>
    <t>500 g</t>
  </si>
  <si>
    <t>250 g</t>
  </si>
  <si>
    <t>Rigatoni</t>
  </si>
  <si>
    <t xml:space="preserve">500 g </t>
  </si>
  <si>
    <t>Spaghetti</t>
  </si>
  <si>
    <t xml:space="preserve">Lasagne </t>
  </si>
  <si>
    <t>Seitz Bezlepkové těstoviny</t>
  </si>
  <si>
    <t>175 g</t>
  </si>
  <si>
    <t>140 g</t>
  </si>
  <si>
    <t>120 g</t>
  </si>
  <si>
    <t>95 g</t>
  </si>
  <si>
    <t>60 g</t>
  </si>
  <si>
    <t>50 g</t>
  </si>
  <si>
    <t>40 g</t>
  </si>
  <si>
    <t>125 g</t>
  </si>
  <si>
    <t>Seitz Bezlepkové Delikatesy</t>
  </si>
  <si>
    <t>1000 g</t>
  </si>
  <si>
    <t>Seitz bezlepkové mouky &amp; pečení</t>
  </si>
  <si>
    <t>100 g</t>
  </si>
  <si>
    <t>200 g</t>
  </si>
  <si>
    <t>110 g</t>
  </si>
  <si>
    <t>400 g</t>
  </si>
  <si>
    <t>275 g</t>
  </si>
  <si>
    <t>Seitz Bezlepkové pečivo</t>
  </si>
  <si>
    <t>325 g</t>
  </si>
  <si>
    <t>Seitz Cerealie - Musli</t>
  </si>
  <si>
    <t>obsah</t>
  </si>
  <si>
    <t>340 g</t>
  </si>
  <si>
    <t xml:space="preserve">320 ml </t>
  </si>
  <si>
    <t>320 ml</t>
  </si>
  <si>
    <t xml:space="preserve"> 40 g</t>
  </si>
  <si>
    <t>počet</t>
  </si>
  <si>
    <t>Čistovická 62</t>
  </si>
  <si>
    <t>16300, Praha 6</t>
  </si>
  <si>
    <t>te.: 777 133 457, www.bezlepkomanie.cz</t>
  </si>
  <si>
    <t>Fakturační adresa:</t>
  </si>
  <si>
    <t>Město, PSČ</t>
  </si>
  <si>
    <t>Ulice, č. domu</t>
  </si>
  <si>
    <t>kusů</t>
  </si>
  <si>
    <t>Celkem</t>
  </si>
  <si>
    <t>TOTAL</t>
  </si>
  <si>
    <t>Bezlepkománie s.r.o.</t>
  </si>
  <si>
    <t>IČ: 4146328, DIČ: CZ4146328</t>
  </si>
  <si>
    <t>BIO Pohankové Fusilli</t>
  </si>
  <si>
    <t xml:space="preserve"> Fusilli</t>
  </si>
  <si>
    <t xml:space="preserve">Široké nudle </t>
  </si>
  <si>
    <t>Písmenka do polévky</t>
  </si>
  <si>
    <t>Nudle do polévky</t>
  </si>
  <si>
    <t>Spirálky</t>
  </si>
  <si>
    <r>
      <t xml:space="preserve"> </t>
    </r>
    <r>
      <rPr>
        <b/>
        <sz val="8"/>
        <color indexed="8"/>
        <rFont val="Calibri"/>
        <family val="2"/>
      </rPr>
      <t>Bio přírodní hnědé rýžové Penne</t>
    </r>
  </si>
  <si>
    <t>Dětské těstoviny - DINO</t>
  </si>
  <si>
    <t>Bezlepkové koření</t>
  </si>
  <si>
    <t>Zeleninový bujón</t>
  </si>
  <si>
    <t>Bretaňská omáčka</t>
  </si>
  <si>
    <t>Zeleninová polévka s písmenky</t>
  </si>
  <si>
    <t>Tomatová omáčka s písmenky</t>
  </si>
  <si>
    <t>Chřestová polévka</t>
  </si>
  <si>
    <t>Rajčatová pikantní omáčka</t>
  </si>
  <si>
    <t>Rajčatová omáčka s bylinkami</t>
  </si>
  <si>
    <t>Houbová omáčka</t>
  </si>
  <si>
    <t>Boloňská omáčka</t>
  </si>
  <si>
    <t>Chilli Con Carne</t>
  </si>
  <si>
    <t>Pesto rajčatové - pikantní</t>
  </si>
  <si>
    <t>Pesto bylinkové</t>
  </si>
  <si>
    <t>BIO světlá mouka</t>
  </si>
  <si>
    <t>BIO tmavá mouka</t>
  </si>
  <si>
    <t>BIO Chlebová směs bílá</t>
  </si>
  <si>
    <t>BIO piškotová směs</t>
  </si>
  <si>
    <t>BIO čoko korpus</t>
  </si>
  <si>
    <t>Strouhanka</t>
  </si>
  <si>
    <t>Slané tyčinky</t>
  </si>
  <si>
    <t>BIO Rýžová kolečka</t>
  </si>
  <si>
    <t>BIO Chipsy slané</t>
  </si>
  <si>
    <t>BIO Chipsy bylinkové</t>
  </si>
  <si>
    <t>MIX chlebový</t>
  </si>
  <si>
    <t>Knackebrot</t>
  </si>
  <si>
    <t>BIO Corn flakes</t>
  </si>
  <si>
    <t>BIO Křupavé musli</t>
  </si>
  <si>
    <t>BIO Ovocné musli</t>
  </si>
  <si>
    <t>Seitz Bezlepkové slané</t>
  </si>
  <si>
    <t>BIO Chlebová směs tmavá</t>
  </si>
  <si>
    <t>s DPH</t>
  </si>
  <si>
    <t>Seitz bezlepkové sušenky</t>
  </si>
  <si>
    <t>Bezlepkové sušenky</t>
  </si>
  <si>
    <t>Bezlepkové čokoládové sušenky</t>
  </si>
  <si>
    <t>Bezlepkové kořeněné sušenky</t>
  </si>
  <si>
    <t>130 g</t>
  </si>
  <si>
    <t>Společnost</t>
  </si>
  <si>
    <t>Jméno</t>
  </si>
  <si>
    <t>IČO</t>
  </si>
  <si>
    <t>Obchodní podmínky</t>
  </si>
  <si>
    <t>Tel.:</t>
  </si>
  <si>
    <t>65 g</t>
  </si>
  <si>
    <t>Chléb bílý krájený (vhodný na toasty)</t>
  </si>
  <si>
    <t>Chléb semínkový s ořechy</t>
  </si>
  <si>
    <t xml:space="preserve">Bezlepkové čokoládové oplatky </t>
  </si>
  <si>
    <t>Bezlepkové citrónové oplatky</t>
  </si>
  <si>
    <t>Fit´n´Free Bio Fusilli - červená čočka</t>
  </si>
  <si>
    <t>Fit´n´Free Bio Fusilli - cizrna</t>
  </si>
  <si>
    <t>300 g</t>
  </si>
  <si>
    <t>NOVINKA: Fit n´Free</t>
  </si>
  <si>
    <r>
      <t>Startovací balíček</t>
    </r>
    <r>
      <rPr>
        <b/>
        <sz val="8"/>
        <color indexed="8"/>
        <rFont val="Calibri"/>
        <family val="2"/>
      </rPr>
      <t xml:space="preserve"> (554006, 555380, 90090001)</t>
    </r>
  </si>
  <si>
    <t>Tento objednávkový formulář je určený pro objednání produktů, které budeme prodávat na prodejní akci v Toulcově dvoře.</t>
  </si>
  <si>
    <t>Dopravu objednaného zboží zajisťujeme pouze na místo konání akce , zboží bude uhrazeno při předání v hotovosti či na dobírku.</t>
  </si>
  <si>
    <t>Ceny jsou akčně zvýhodněné oproti doporučeným koncovým cenám, speciálně určené pro tyto akce a nelze je už žádným dalším způsobem upravovat.</t>
  </si>
  <si>
    <t>Ceny jsou uvedeny včetně DPH.</t>
  </si>
  <si>
    <t>Toulcův dvůr 27.11.2016</t>
  </si>
  <si>
    <r>
      <t xml:space="preserve">VYPLNĚNOU OBJEDNÁVKU ZAŠLETE EMAILEM NA </t>
    </r>
    <r>
      <rPr>
        <b/>
        <sz val="14"/>
        <color indexed="10"/>
        <rFont val="Calibri"/>
        <family val="2"/>
      </rPr>
      <t>info@bezlepkomanie.cz</t>
    </r>
    <r>
      <rPr>
        <b/>
        <sz val="9"/>
        <color indexed="10"/>
        <rFont val="Calibri"/>
        <family val="2"/>
      </rPr>
      <t xml:space="preserve"> NEJPOZDĚJI </t>
    </r>
    <r>
      <rPr>
        <b/>
        <sz val="12"/>
        <color indexed="10"/>
        <rFont val="Calibri"/>
        <family val="2"/>
      </rPr>
      <t>DO 24.11.2015 12:00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</si>
</sst>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€-407]"/>
    <numFmt numFmtId="165" formatCode="#,##0.00\ &quot;Kč&quot;"/>
    <numFmt numFmtId="166" formatCode="[$-405]d\.\ 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.65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7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i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7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.65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7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7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164" fontId="58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38" fillId="0" borderId="0" xfId="0" applyFont="1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59" fillId="0" borderId="0" xfId="0" applyFont="1" applyAlignment="1">
      <alignment/>
    </xf>
    <xf numFmtId="165" fontId="0" fillId="0" borderId="10" xfId="0" applyNumberFormat="1" applyFill="1" applyBorder="1" applyAlignment="1">
      <alignment/>
    </xf>
    <xf numFmtId="165" fontId="60" fillId="0" borderId="0" xfId="0" applyNumberFormat="1" applyFont="1" applyAlignment="1">
      <alignment/>
    </xf>
    <xf numFmtId="0" fontId="60" fillId="0" borderId="0" xfId="0" applyFont="1" applyAlignment="1">
      <alignment/>
    </xf>
    <xf numFmtId="0" fontId="38" fillId="0" borderId="0" xfId="0" applyFont="1" applyAlignment="1">
      <alignment/>
    </xf>
    <xf numFmtId="165" fontId="58" fillId="0" borderId="0" xfId="0" applyNumberFormat="1" applyFont="1" applyAlignment="1">
      <alignment horizontal="center"/>
    </xf>
    <xf numFmtId="0" fontId="58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60" fillId="0" borderId="11" xfId="0" applyFont="1" applyBorder="1" applyAlignment="1">
      <alignment horizontal="center"/>
    </xf>
    <xf numFmtId="0" fontId="60" fillId="0" borderId="0" xfId="0" applyFont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60" fillId="0" borderId="0" xfId="0" applyFont="1" applyBorder="1" applyAlignment="1">
      <alignment horizontal="center"/>
    </xf>
    <xf numFmtId="165" fontId="38" fillId="0" borderId="0" xfId="0" applyNumberFormat="1" applyFont="1" applyAlignment="1">
      <alignment/>
    </xf>
    <xf numFmtId="0" fontId="59" fillId="0" borderId="0" xfId="0" applyFont="1" applyAlignment="1">
      <alignment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/>
    </xf>
    <xf numFmtId="165" fontId="59" fillId="0" borderId="13" xfId="0" applyNumberFormat="1" applyFont="1" applyBorder="1" applyAlignment="1">
      <alignment/>
    </xf>
    <xf numFmtId="0" fontId="59" fillId="0" borderId="13" xfId="0" applyFont="1" applyBorder="1" applyAlignment="1">
      <alignment horizontal="center"/>
    </xf>
    <xf numFmtId="165" fontId="61" fillId="0" borderId="0" xfId="0" applyNumberFormat="1" applyFont="1" applyAlignment="1">
      <alignment/>
    </xf>
    <xf numFmtId="165" fontId="60" fillId="0" borderId="0" xfId="0" applyNumberFormat="1" applyFont="1" applyFill="1" applyAlignment="1">
      <alignment/>
    </xf>
    <xf numFmtId="0" fontId="60" fillId="0" borderId="11" xfId="0" applyFont="1" applyBorder="1" applyAlignment="1" applyProtection="1">
      <alignment horizontal="center"/>
      <protection hidden="1" locked="0"/>
    </xf>
    <xf numFmtId="165" fontId="60" fillId="0" borderId="11" xfId="0" applyNumberFormat="1" applyFont="1" applyBorder="1" applyAlignment="1" applyProtection="1">
      <alignment/>
      <protection hidden="1" locked="0"/>
    </xf>
    <xf numFmtId="0" fontId="60" fillId="0" borderId="0" xfId="0" applyFont="1" applyAlignment="1" applyProtection="1">
      <alignment/>
      <protection hidden="1" locked="0"/>
    </xf>
    <xf numFmtId="165" fontId="60" fillId="0" borderId="0" xfId="0" applyNumberFormat="1" applyFont="1" applyAlignment="1" applyProtection="1">
      <alignment/>
      <protection hidden="1" locked="0"/>
    </xf>
    <xf numFmtId="0" fontId="58" fillId="0" borderId="0" xfId="0" applyFont="1" applyBorder="1" applyAlignment="1" applyProtection="1">
      <alignment horizontal="left"/>
      <protection hidden="1" locked="0"/>
    </xf>
    <xf numFmtId="0" fontId="60" fillId="0" borderId="11" xfId="0" applyFont="1" applyFill="1" applyBorder="1" applyAlignment="1" applyProtection="1">
      <alignment horizontal="center"/>
      <protection hidden="1" locked="0"/>
    </xf>
    <xf numFmtId="0" fontId="60" fillId="0" borderId="14" xfId="0" applyFont="1" applyBorder="1" applyAlignment="1" applyProtection="1">
      <alignment horizontal="center"/>
      <protection hidden="1" locked="0"/>
    </xf>
    <xf numFmtId="0" fontId="58" fillId="0" borderId="0" xfId="0" applyFont="1" applyAlignment="1" applyProtection="1">
      <alignment horizontal="left"/>
      <protection hidden="1" locked="0"/>
    </xf>
    <xf numFmtId="0" fontId="60" fillId="0" borderId="0" xfId="0" applyFont="1" applyFill="1" applyBorder="1" applyAlignment="1" applyProtection="1">
      <alignment horizontal="center"/>
      <protection hidden="1" locked="0"/>
    </xf>
    <xf numFmtId="0" fontId="2" fillId="0" borderId="11" xfId="0" applyFont="1" applyBorder="1" applyAlignment="1" applyProtection="1">
      <alignment horizontal="center"/>
      <protection hidden="1" locked="0"/>
    </xf>
    <xf numFmtId="0" fontId="58" fillId="0" borderId="11" xfId="0" applyFont="1" applyBorder="1" applyAlignment="1" applyProtection="1">
      <alignment horizontal="center"/>
      <protection hidden="1" locked="0"/>
    </xf>
    <xf numFmtId="0" fontId="2" fillId="0" borderId="14" xfId="0" applyFont="1" applyBorder="1" applyAlignment="1" applyProtection="1">
      <alignment horizontal="center"/>
      <protection hidden="1" locked="0"/>
    </xf>
    <xf numFmtId="0" fontId="2" fillId="0" borderId="11" xfId="0" applyFont="1" applyFill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60" fillId="0" borderId="0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165" fontId="60" fillId="0" borderId="0" xfId="0" applyNumberFormat="1" applyFont="1" applyBorder="1" applyAlignment="1" applyProtection="1">
      <alignment/>
      <protection hidden="1" locked="0"/>
    </xf>
    <xf numFmtId="0" fontId="59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0" fillId="0" borderId="15" xfId="0" applyFont="1" applyBorder="1" applyAlignment="1">
      <alignment/>
    </xf>
    <xf numFmtId="0" fontId="31" fillId="0" borderId="15" xfId="0" applyFont="1" applyBorder="1" applyAlignment="1">
      <alignment/>
    </xf>
    <xf numFmtId="0" fontId="58" fillId="0" borderId="11" xfId="0" applyFont="1" applyFill="1" applyBorder="1" applyAlignment="1">
      <alignment horizontal="center"/>
    </xf>
    <xf numFmtId="0" fontId="31" fillId="0" borderId="15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165" fontId="0" fillId="0" borderId="0" xfId="0" applyNumberFormat="1" applyFill="1" applyAlignment="1">
      <alignment/>
    </xf>
    <xf numFmtId="165" fontId="58" fillId="0" borderId="0" xfId="0" applyNumberFormat="1" applyFont="1" applyFill="1" applyAlignment="1">
      <alignment horizontal="center"/>
    </xf>
    <xf numFmtId="165" fontId="0" fillId="0" borderId="0" xfId="0" applyNumberFormat="1" applyFill="1" applyAlignment="1" applyProtection="1">
      <alignment/>
      <protection hidden="1"/>
    </xf>
    <xf numFmtId="165" fontId="60" fillId="0" borderId="11" xfId="0" applyNumberFormat="1" applyFont="1" applyFill="1" applyBorder="1" applyAlignment="1" applyProtection="1">
      <alignment/>
      <protection hidden="1" locked="0"/>
    </xf>
    <xf numFmtId="165" fontId="60" fillId="0" borderId="0" xfId="0" applyNumberFormat="1" applyFont="1" applyFill="1" applyBorder="1" applyAlignment="1" applyProtection="1">
      <alignment/>
      <protection hidden="1" locked="0"/>
    </xf>
    <xf numFmtId="165" fontId="60" fillId="0" borderId="0" xfId="0" applyNumberFormat="1" applyFont="1" applyFill="1" applyAlignment="1" applyProtection="1">
      <alignment/>
      <protection hidden="1" locked="0"/>
    </xf>
    <xf numFmtId="165" fontId="59" fillId="0" borderId="13" xfId="0" applyNumberFormat="1" applyFont="1" applyFill="1" applyBorder="1" applyAlignment="1">
      <alignment/>
    </xf>
    <xf numFmtId="0" fontId="60" fillId="0" borderId="11" xfId="0" applyFont="1" applyFill="1" applyBorder="1" applyAlignment="1">
      <alignment horizontal="center"/>
    </xf>
    <xf numFmtId="165" fontId="58" fillId="19" borderId="11" xfId="0" applyNumberFormat="1" applyFont="1" applyFill="1" applyBorder="1" applyAlignment="1" applyProtection="1">
      <alignment/>
      <protection hidden="1" locked="0"/>
    </xf>
    <xf numFmtId="0" fontId="62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63" fillId="0" borderId="0" xfId="0" applyFont="1" applyBorder="1" applyAlignment="1" applyProtection="1">
      <alignment horizontal="left"/>
      <protection hidden="1" locked="0"/>
    </xf>
    <xf numFmtId="0" fontId="60" fillId="0" borderId="17" xfId="0" applyFont="1" applyBorder="1" applyAlignment="1" applyProtection="1">
      <alignment horizontal="center"/>
      <protection hidden="1" locked="0"/>
    </xf>
    <xf numFmtId="0" fontId="60" fillId="0" borderId="18" xfId="0" applyFont="1" applyBorder="1" applyAlignment="1" applyProtection="1">
      <alignment horizontal="center"/>
      <protection hidden="1" locked="0"/>
    </xf>
    <xf numFmtId="0" fontId="2" fillId="0" borderId="19" xfId="0" applyFont="1" applyBorder="1" applyAlignment="1" applyProtection="1">
      <alignment horizontal="center"/>
      <protection hidden="1" locked="0"/>
    </xf>
    <xf numFmtId="0" fontId="2" fillId="0" borderId="20" xfId="0" applyFont="1" applyBorder="1" applyAlignment="1" applyProtection="1">
      <alignment horizontal="center"/>
      <protection hidden="1" locked="0"/>
    </xf>
    <xf numFmtId="0" fontId="6" fillId="0" borderId="21" xfId="0" applyFont="1" applyBorder="1" applyAlignment="1" applyProtection="1">
      <alignment horizontal="center"/>
      <protection hidden="1" locked="0"/>
    </xf>
    <xf numFmtId="0" fontId="64" fillId="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/>
    </xf>
    <xf numFmtId="0" fontId="65" fillId="0" borderId="0" xfId="0" applyFont="1" applyFill="1" applyAlignment="1">
      <alignment/>
    </xf>
    <xf numFmtId="0" fontId="0" fillId="0" borderId="0" xfId="0" applyFill="1" applyAlignment="1">
      <alignment/>
    </xf>
    <xf numFmtId="49" fontId="65" fillId="4" borderId="11" xfId="0" applyNumberFormat="1" applyFont="1" applyFill="1" applyBorder="1" applyAlignment="1">
      <alignment horizontal="left"/>
    </xf>
    <xf numFmtId="0" fontId="32" fillId="0" borderId="22" xfId="0" applyFont="1" applyBorder="1" applyAlignment="1">
      <alignment horizontal="left" vertical="top"/>
    </xf>
    <xf numFmtId="0" fontId="32" fillId="0" borderId="22" xfId="0" applyFont="1" applyBorder="1" applyAlignment="1">
      <alignment horizontal="left"/>
    </xf>
    <xf numFmtId="0" fontId="66" fillId="0" borderId="0" xfId="0" applyFont="1" applyAlignment="1">
      <alignment horizontal="left"/>
    </xf>
    <xf numFmtId="0" fontId="66" fillId="0" borderId="23" xfId="0" applyFont="1" applyBorder="1" applyAlignment="1">
      <alignment horizontal="left"/>
    </xf>
    <xf numFmtId="165" fontId="59" fillId="0" borderId="13" xfId="0" applyNumberFormat="1" applyFont="1" applyBorder="1" applyAlignment="1">
      <alignment horizontal="right"/>
    </xf>
    <xf numFmtId="165" fontId="59" fillId="0" borderId="24" xfId="0" applyNumberFormat="1" applyFont="1" applyBorder="1" applyAlignment="1">
      <alignment horizontal="right"/>
    </xf>
    <xf numFmtId="2" fontId="65" fillId="4" borderId="11" xfId="0" applyNumberFormat="1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windowProtection="1" tabSelected="1" zoomScale="115" zoomScaleNormal="115" zoomScalePageLayoutView="0" workbookViewId="0" topLeftCell="A1">
      <selection activeCell="N42" sqref="N42"/>
    </sheetView>
  </sheetViews>
  <sheetFormatPr defaultColWidth="9.140625" defaultRowHeight="15"/>
  <cols>
    <col min="1" max="1" width="7.8515625" style="0" customWidth="1"/>
    <col min="2" max="2" width="47.00390625" style="0" customWidth="1"/>
    <col min="3" max="3" width="6.7109375" style="0" customWidth="1"/>
    <col min="4" max="4" width="6.28125" style="0" customWidth="1"/>
    <col min="5" max="5" width="8.7109375" style="58" bestFit="1" customWidth="1"/>
    <col min="6" max="6" width="9.7109375" style="9" customWidth="1"/>
    <col min="7" max="8" width="6.7109375" style="24" customWidth="1"/>
    <col min="9" max="9" width="11.28125" style="0" bestFit="1" customWidth="1"/>
    <col min="10" max="10" width="10.7109375" style="9" customWidth="1"/>
    <col min="11" max="11" width="3.28125" style="0" customWidth="1"/>
  </cols>
  <sheetData>
    <row r="1" spans="1:9" ht="15.75">
      <c r="A1" s="16" t="s">
        <v>49</v>
      </c>
      <c r="C1" s="12" t="s">
        <v>43</v>
      </c>
      <c r="D1" s="12"/>
      <c r="E1" s="13"/>
      <c r="F1" s="13"/>
      <c r="G1" s="23"/>
      <c r="H1" s="23"/>
      <c r="I1" s="13"/>
    </row>
    <row r="2" spans="1:10" ht="15">
      <c r="A2" s="1" t="s">
        <v>40</v>
      </c>
      <c r="C2" s="83" t="s">
        <v>95</v>
      </c>
      <c r="D2" s="83"/>
      <c r="E2" s="80"/>
      <c r="F2" s="80"/>
      <c r="G2" s="80"/>
      <c r="H2" s="80"/>
      <c r="I2" s="80"/>
      <c r="J2" s="14"/>
    </row>
    <row r="3" spans="1:10" ht="15">
      <c r="A3" s="1" t="s">
        <v>41</v>
      </c>
      <c r="C3" s="83" t="s">
        <v>97</v>
      </c>
      <c r="D3" s="83"/>
      <c r="E3" s="87"/>
      <c r="F3" s="87"/>
      <c r="G3" s="87"/>
      <c r="H3" s="87"/>
      <c r="I3" s="87"/>
      <c r="J3" s="14"/>
    </row>
    <row r="4" spans="1:10" s="1" customFormat="1" ht="15">
      <c r="A4" s="1" t="s">
        <v>50</v>
      </c>
      <c r="C4" s="83" t="s">
        <v>96</v>
      </c>
      <c r="D4" s="83"/>
      <c r="E4" s="80"/>
      <c r="F4" s="80"/>
      <c r="G4" s="80"/>
      <c r="H4" s="80"/>
      <c r="I4" s="80"/>
      <c r="J4" s="9"/>
    </row>
    <row r="5" spans="1:10" s="1" customFormat="1" ht="15" customHeight="1">
      <c r="A5" s="1" t="s">
        <v>42</v>
      </c>
      <c r="C5" s="83" t="s">
        <v>45</v>
      </c>
      <c r="D5" s="84"/>
      <c r="E5" s="80"/>
      <c r="F5" s="80"/>
      <c r="G5" s="80"/>
      <c r="H5" s="80"/>
      <c r="I5" s="80"/>
      <c r="J5" s="9"/>
    </row>
    <row r="6" spans="3:10" s="1" customFormat="1" ht="15" customHeight="1">
      <c r="C6" s="83" t="s">
        <v>44</v>
      </c>
      <c r="D6" s="84"/>
      <c r="E6" s="80"/>
      <c r="F6" s="80"/>
      <c r="G6" s="80"/>
      <c r="H6" s="80"/>
      <c r="I6" s="80"/>
      <c r="J6" s="9"/>
    </row>
    <row r="7" spans="3:10" s="1" customFormat="1" ht="15" customHeight="1">
      <c r="C7" s="83" t="s">
        <v>99</v>
      </c>
      <c r="D7" s="84"/>
      <c r="E7" s="87"/>
      <c r="F7" s="87"/>
      <c r="G7" s="87"/>
      <c r="H7" s="87"/>
      <c r="I7" s="87"/>
      <c r="J7" s="9"/>
    </row>
    <row r="8" spans="3:10" s="1" customFormat="1" ht="2.25" customHeight="1">
      <c r="C8" s="10"/>
      <c r="D8" s="10"/>
      <c r="E8" s="11"/>
      <c r="F8" s="11"/>
      <c r="G8" s="11"/>
      <c r="H8" s="11"/>
      <c r="I8" s="11"/>
      <c r="J8" s="9"/>
    </row>
    <row r="9" spans="1:10" s="1" customFormat="1" ht="12.75" customHeight="1">
      <c r="A9" s="1" t="s">
        <v>114</v>
      </c>
      <c r="C9" s="51"/>
      <c r="D9" s="52"/>
      <c r="E9" s="11"/>
      <c r="F9" s="11"/>
      <c r="G9" s="11"/>
      <c r="H9" s="11"/>
      <c r="I9" s="11"/>
      <c r="J9" s="26"/>
    </row>
    <row r="10" spans="1:11" s="1" customFormat="1" ht="15">
      <c r="A10" s="53" t="s">
        <v>98</v>
      </c>
      <c r="B10" s="54"/>
      <c r="C10" s="54"/>
      <c r="D10" s="54"/>
      <c r="E10" s="56"/>
      <c r="F10" s="54"/>
      <c r="G10" s="54"/>
      <c r="H10" s="54"/>
      <c r="I10" s="54"/>
      <c r="J10" s="54"/>
      <c r="K10" s="47"/>
    </row>
    <row r="11" spans="1:11" s="1" customFormat="1" ht="12" customHeight="1">
      <c r="A11" s="81" t="s">
        <v>110</v>
      </c>
      <c r="B11" s="81"/>
      <c r="C11" s="81"/>
      <c r="D11" s="81"/>
      <c r="E11" s="81"/>
      <c r="F11" s="81"/>
      <c r="G11" s="81"/>
      <c r="H11" s="81"/>
      <c r="I11" s="81"/>
      <c r="J11" s="81"/>
      <c r="K11" s="47"/>
    </row>
    <row r="12" spans="1:11" s="1" customFormat="1" ht="12" customHeight="1">
      <c r="A12" s="82" t="s">
        <v>111</v>
      </c>
      <c r="B12" s="82"/>
      <c r="C12" s="82"/>
      <c r="D12" s="82"/>
      <c r="E12" s="82"/>
      <c r="F12" s="82"/>
      <c r="G12" s="82"/>
      <c r="H12" s="82"/>
      <c r="I12" s="82"/>
      <c r="J12" s="82"/>
      <c r="K12" s="47"/>
    </row>
    <row r="13" spans="1:13" s="1" customFormat="1" ht="3.7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68"/>
      <c r="L13" s="69"/>
      <c r="M13" s="69"/>
    </row>
    <row r="14" spans="1:11" s="1" customFormat="1" ht="12" customHeight="1">
      <c r="A14" s="82" t="s">
        <v>112</v>
      </c>
      <c r="B14" s="82"/>
      <c r="C14" s="82"/>
      <c r="D14" s="82"/>
      <c r="E14" s="82"/>
      <c r="F14" s="82"/>
      <c r="G14" s="82"/>
      <c r="H14" s="82"/>
      <c r="I14" s="82"/>
      <c r="J14" s="82"/>
      <c r="K14" s="47"/>
    </row>
    <row r="15" spans="1:11" s="1" customFormat="1" ht="18" customHeight="1">
      <c r="A15" s="82" t="s">
        <v>113</v>
      </c>
      <c r="B15" s="82"/>
      <c r="C15" s="82"/>
      <c r="D15" s="82"/>
      <c r="E15" s="82"/>
      <c r="F15" s="82"/>
      <c r="G15" s="82"/>
      <c r="H15" s="82"/>
      <c r="I15" s="82"/>
      <c r="J15" s="82"/>
      <c r="K15" s="47"/>
    </row>
    <row r="16" spans="1:13" s="79" customFormat="1" ht="18" customHeight="1">
      <c r="A16" s="76" t="s">
        <v>115</v>
      </c>
      <c r="B16" s="57"/>
      <c r="C16" s="57"/>
      <c r="D16" s="57"/>
      <c r="E16" s="57"/>
      <c r="F16" s="57"/>
      <c r="G16" s="57"/>
      <c r="H16" s="57"/>
      <c r="I16" s="57"/>
      <c r="J16" s="57"/>
      <c r="K16" s="77"/>
      <c r="L16" s="78"/>
      <c r="M16" s="78"/>
    </row>
    <row r="17" spans="1:10" s="1" customFormat="1" ht="10.5" customHeight="1">
      <c r="A17" s="67"/>
      <c r="C17" s="10"/>
      <c r="D17" s="10"/>
      <c r="E17" s="58"/>
      <c r="F17" s="9"/>
      <c r="G17" s="24"/>
      <c r="H17" s="24"/>
      <c r="J17" s="32"/>
    </row>
    <row r="18" spans="1:10" s="1" customFormat="1" ht="11.25" customHeight="1">
      <c r="A18" s="67"/>
      <c r="C18" s="10"/>
      <c r="D18" s="10"/>
      <c r="E18" s="58"/>
      <c r="F18" s="9"/>
      <c r="G18" s="24"/>
      <c r="H18" s="24"/>
      <c r="J18" s="32"/>
    </row>
    <row r="19" spans="1:19" ht="10.5" customHeight="1">
      <c r="A19" s="7" t="s">
        <v>0</v>
      </c>
      <c r="B19" s="7" t="s">
        <v>1</v>
      </c>
      <c r="C19" s="7" t="s">
        <v>34</v>
      </c>
      <c r="D19" s="8" t="s">
        <v>2</v>
      </c>
      <c r="E19" s="59" t="s">
        <v>3</v>
      </c>
      <c r="F19" s="17" t="s">
        <v>4</v>
      </c>
      <c r="G19" s="8" t="s">
        <v>39</v>
      </c>
      <c r="H19" s="8" t="s">
        <v>39</v>
      </c>
      <c r="I19" s="2"/>
      <c r="J19" s="2"/>
      <c r="K19" s="2"/>
      <c r="L19" s="4"/>
      <c r="M19" s="3"/>
      <c r="N19" s="3"/>
      <c r="O19" s="3"/>
      <c r="P19" s="3"/>
      <c r="Q19" s="3"/>
      <c r="R19" s="5"/>
      <c r="S19" s="5"/>
    </row>
    <row r="20" spans="1:19" ht="10.5" customHeight="1">
      <c r="A20" s="15"/>
      <c r="B20" s="15"/>
      <c r="C20" s="15"/>
      <c r="D20" s="8"/>
      <c r="E20" s="59" t="s">
        <v>89</v>
      </c>
      <c r="F20" s="17" t="s">
        <v>89</v>
      </c>
      <c r="G20" s="8" t="s">
        <v>2</v>
      </c>
      <c r="H20" s="8" t="s">
        <v>46</v>
      </c>
      <c r="I20" s="2"/>
      <c r="J20" s="2"/>
      <c r="K20" s="2"/>
      <c r="L20" s="4"/>
      <c r="M20" s="3"/>
      <c r="N20" s="3"/>
      <c r="O20" s="3"/>
      <c r="P20" s="3"/>
      <c r="Q20" s="3"/>
      <c r="R20" s="3"/>
      <c r="S20" s="6"/>
    </row>
    <row r="21" spans="1:9" ht="9.75" customHeight="1">
      <c r="A21" s="18" t="s">
        <v>14</v>
      </c>
      <c r="B21" s="19"/>
      <c r="C21" s="19"/>
      <c r="D21" s="19"/>
      <c r="E21" s="60"/>
      <c r="F21" s="20"/>
      <c r="I21" s="1"/>
    </row>
    <row r="22" spans="1:10" s="15" customFormat="1" ht="10.5" customHeight="1">
      <c r="A22" s="34">
        <v>554006</v>
      </c>
      <c r="B22" s="43" t="s">
        <v>51</v>
      </c>
      <c r="C22" s="34" t="s">
        <v>5</v>
      </c>
      <c r="D22" s="34">
        <v>15</v>
      </c>
      <c r="E22" s="61">
        <v>69</v>
      </c>
      <c r="F22" s="35">
        <f>+E22*D22</f>
        <v>1035</v>
      </c>
      <c r="G22" s="21"/>
      <c r="H22" s="21"/>
      <c r="I22" s="33">
        <f aca="true" t="shared" si="0" ref="I22:I33">+G22*F22</f>
        <v>0</v>
      </c>
      <c r="J22" s="14">
        <f aca="true" t="shared" si="1" ref="J22:J33">+E22*H22</f>
        <v>0</v>
      </c>
    </row>
    <row r="23" spans="1:10" s="15" customFormat="1" ht="10.5" customHeight="1">
      <c r="A23" s="34">
        <v>555020</v>
      </c>
      <c r="B23" s="44" t="s">
        <v>6</v>
      </c>
      <c r="C23" s="34" t="s">
        <v>7</v>
      </c>
      <c r="D23" s="34">
        <v>8</v>
      </c>
      <c r="E23" s="61">
        <v>65</v>
      </c>
      <c r="F23" s="35">
        <f aca="true" t="shared" si="2" ref="F23:F82">+E23*D23</f>
        <v>520</v>
      </c>
      <c r="G23" s="21"/>
      <c r="H23" s="21"/>
      <c r="I23" s="33">
        <f t="shared" si="0"/>
        <v>0</v>
      </c>
      <c r="J23" s="14">
        <f t="shared" si="1"/>
        <v>0</v>
      </c>
    </row>
    <row r="24" spans="1:10" s="15" customFormat="1" ht="10.5" customHeight="1">
      <c r="A24" s="34">
        <v>555130</v>
      </c>
      <c r="B24" s="43" t="s">
        <v>52</v>
      </c>
      <c r="C24" s="34" t="s">
        <v>5</v>
      </c>
      <c r="D24" s="34">
        <v>15</v>
      </c>
      <c r="E24" s="61">
        <v>65</v>
      </c>
      <c r="F24" s="35">
        <f t="shared" si="2"/>
        <v>975</v>
      </c>
      <c r="G24" s="21"/>
      <c r="H24" s="21"/>
      <c r="I24" s="33">
        <f t="shared" si="0"/>
        <v>0</v>
      </c>
      <c r="J24" s="14">
        <f t="shared" si="1"/>
        <v>0</v>
      </c>
    </row>
    <row r="25" spans="1:10" s="15" customFormat="1" ht="10.5" customHeight="1">
      <c r="A25" s="34">
        <v>555170</v>
      </c>
      <c r="B25" s="43" t="s">
        <v>53</v>
      </c>
      <c r="C25" s="34" t="s">
        <v>8</v>
      </c>
      <c r="D25" s="34">
        <v>8</v>
      </c>
      <c r="E25" s="61">
        <v>65</v>
      </c>
      <c r="F25" s="35">
        <f t="shared" si="2"/>
        <v>520</v>
      </c>
      <c r="G25" s="21"/>
      <c r="H25" s="21"/>
      <c r="I25" s="33">
        <f t="shared" si="0"/>
        <v>0</v>
      </c>
      <c r="J25" s="14">
        <f t="shared" si="1"/>
        <v>0</v>
      </c>
    </row>
    <row r="26" spans="1:10" s="15" customFormat="1" ht="10.5" customHeight="1">
      <c r="A26" s="34">
        <v>555210</v>
      </c>
      <c r="B26" s="43" t="s">
        <v>54</v>
      </c>
      <c r="C26" s="34" t="s">
        <v>9</v>
      </c>
      <c r="D26" s="34">
        <v>32</v>
      </c>
      <c r="E26" s="66">
        <v>30</v>
      </c>
      <c r="F26" s="35">
        <f t="shared" si="2"/>
        <v>960</v>
      </c>
      <c r="G26" s="21"/>
      <c r="H26" s="21"/>
      <c r="I26" s="33">
        <f t="shared" si="0"/>
        <v>0</v>
      </c>
      <c r="J26" s="14">
        <f t="shared" si="1"/>
        <v>0</v>
      </c>
    </row>
    <row r="27" spans="1:10" s="15" customFormat="1" ht="10.5" customHeight="1">
      <c r="A27" s="34">
        <v>555270</v>
      </c>
      <c r="B27" s="43" t="s">
        <v>55</v>
      </c>
      <c r="C27" s="34" t="s">
        <v>7</v>
      </c>
      <c r="D27" s="34">
        <v>8</v>
      </c>
      <c r="E27" s="66">
        <v>80</v>
      </c>
      <c r="F27" s="35">
        <f t="shared" si="2"/>
        <v>640</v>
      </c>
      <c r="G27" s="21"/>
      <c r="H27" s="21"/>
      <c r="I27" s="33">
        <f t="shared" si="0"/>
        <v>0</v>
      </c>
      <c r="J27" s="14">
        <f t="shared" si="1"/>
        <v>0</v>
      </c>
    </row>
    <row r="28" spans="1:10" s="15" customFormat="1" ht="10.5" customHeight="1">
      <c r="A28" s="34">
        <v>555380</v>
      </c>
      <c r="B28" s="43" t="s">
        <v>56</v>
      </c>
      <c r="C28" s="34" t="s">
        <v>8</v>
      </c>
      <c r="D28" s="34">
        <v>8</v>
      </c>
      <c r="E28" s="61">
        <v>65</v>
      </c>
      <c r="F28" s="35">
        <f t="shared" si="2"/>
        <v>520</v>
      </c>
      <c r="G28" s="21"/>
      <c r="H28" s="21"/>
      <c r="I28" s="33">
        <f t="shared" si="0"/>
        <v>0</v>
      </c>
      <c r="J28" s="14">
        <f t="shared" si="1"/>
        <v>0</v>
      </c>
    </row>
    <row r="29" spans="1:10" s="15" customFormat="1" ht="10.5" customHeight="1">
      <c r="A29" s="34">
        <v>555500</v>
      </c>
      <c r="B29" s="44" t="s">
        <v>10</v>
      </c>
      <c r="C29" s="34" t="s">
        <v>11</v>
      </c>
      <c r="D29" s="34">
        <v>15</v>
      </c>
      <c r="E29" s="61">
        <v>65</v>
      </c>
      <c r="F29" s="35">
        <f t="shared" si="2"/>
        <v>975</v>
      </c>
      <c r="G29" s="21"/>
      <c r="H29" s="21"/>
      <c r="I29" s="33">
        <f t="shared" si="0"/>
        <v>0</v>
      </c>
      <c r="J29" s="14">
        <f t="shared" si="1"/>
        <v>0</v>
      </c>
    </row>
    <row r="30" spans="1:10" s="15" customFormat="1" ht="10.5" customHeight="1">
      <c r="A30" s="34">
        <v>555800</v>
      </c>
      <c r="B30" s="44" t="s">
        <v>12</v>
      </c>
      <c r="C30" s="34" t="s">
        <v>5</v>
      </c>
      <c r="D30" s="34">
        <v>15</v>
      </c>
      <c r="E30" s="61">
        <v>65</v>
      </c>
      <c r="F30" s="35">
        <f t="shared" si="2"/>
        <v>975</v>
      </c>
      <c r="G30" s="21"/>
      <c r="H30" s="21"/>
      <c r="I30" s="33">
        <f t="shared" si="0"/>
        <v>0</v>
      </c>
      <c r="J30" s="14">
        <f t="shared" si="1"/>
        <v>0</v>
      </c>
    </row>
    <row r="31" spans="1:10" s="15" customFormat="1" ht="10.5" customHeight="1">
      <c r="A31" s="34">
        <v>556510</v>
      </c>
      <c r="B31" s="34" t="s">
        <v>57</v>
      </c>
      <c r="C31" s="34" t="s">
        <v>5</v>
      </c>
      <c r="D31" s="34">
        <v>15</v>
      </c>
      <c r="E31" s="61">
        <v>60</v>
      </c>
      <c r="F31" s="35">
        <f t="shared" si="2"/>
        <v>900</v>
      </c>
      <c r="G31" s="21"/>
      <c r="H31" s="21"/>
      <c r="I31" s="33">
        <f t="shared" si="0"/>
        <v>0</v>
      </c>
      <c r="J31" s="14">
        <f t="shared" si="1"/>
        <v>0</v>
      </c>
    </row>
    <row r="32" spans="1:10" s="15" customFormat="1" ht="10.5" customHeight="1">
      <c r="A32" s="34">
        <v>581890</v>
      </c>
      <c r="B32" s="44" t="s">
        <v>13</v>
      </c>
      <c r="C32" s="34" t="s">
        <v>9</v>
      </c>
      <c r="D32" s="34">
        <v>12</v>
      </c>
      <c r="E32" s="61">
        <v>80</v>
      </c>
      <c r="F32" s="35">
        <f t="shared" si="2"/>
        <v>960</v>
      </c>
      <c r="G32" s="21"/>
      <c r="H32" s="21"/>
      <c r="I32" s="33">
        <f t="shared" si="0"/>
        <v>0</v>
      </c>
      <c r="J32" s="14">
        <f t="shared" si="1"/>
        <v>0</v>
      </c>
    </row>
    <row r="33" spans="1:10" s="15" customFormat="1" ht="10.5" customHeight="1" thickBot="1">
      <c r="A33" s="34">
        <v>558410</v>
      </c>
      <c r="B33" s="45" t="s">
        <v>58</v>
      </c>
      <c r="C33" s="34" t="s">
        <v>9</v>
      </c>
      <c r="D33" s="34">
        <v>8</v>
      </c>
      <c r="E33" s="61">
        <v>55</v>
      </c>
      <c r="F33" s="35">
        <f t="shared" si="2"/>
        <v>440</v>
      </c>
      <c r="G33" s="21"/>
      <c r="H33" s="21"/>
      <c r="I33" s="33">
        <f t="shared" si="0"/>
        <v>0</v>
      </c>
      <c r="J33" s="14">
        <f t="shared" si="1"/>
        <v>0</v>
      </c>
    </row>
    <row r="34" spans="1:10" s="15" customFormat="1" ht="12.75" customHeight="1" thickBot="1">
      <c r="A34" s="71">
        <v>111</v>
      </c>
      <c r="B34" s="75" t="s">
        <v>109</v>
      </c>
      <c r="C34" s="72"/>
      <c r="D34" s="34"/>
      <c r="E34" s="61">
        <v>225</v>
      </c>
      <c r="F34" s="35"/>
      <c r="G34" s="21"/>
      <c r="H34" s="21"/>
      <c r="I34" s="33">
        <f>+G34*F34</f>
        <v>0</v>
      </c>
      <c r="J34" s="14">
        <f>+E34*H34</f>
        <v>0</v>
      </c>
    </row>
    <row r="35" spans="1:10" s="15" customFormat="1" ht="4.5" customHeight="1">
      <c r="A35" s="48"/>
      <c r="B35" s="49"/>
      <c r="C35" s="48"/>
      <c r="D35" s="48"/>
      <c r="E35" s="62"/>
      <c r="F35" s="50"/>
      <c r="G35" s="25"/>
      <c r="H35" s="25"/>
      <c r="I35" s="33"/>
      <c r="J35" s="14"/>
    </row>
    <row r="36" spans="1:10" s="15" customFormat="1" ht="9.75" customHeight="1">
      <c r="A36" s="38" t="s">
        <v>23</v>
      </c>
      <c r="B36" s="36"/>
      <c r="C36" s="36"/>
      <c r="D36" s="36"/>
      <c r="E36" s="63"/>
      <c r="F36" s="37"/>
      <c r="G36" s="22"/>
      <c r="H36" s="22"/>
      <c r="I36" s="33"/>
      <c r="J36" s="14"/>
    </row>
    <row r="37" spans="1:10" s="15" customFormat="1" ht="10.5" customHeight="1">
      <c r="A37" s="34">
        <v>90990002</v>
      </c>
      <c r="B37" s="43" t="s">
        <v>59</v>
      </c>
      <c r="C37" s="34" t="s">
        <v>15</v>
      </c>
      <c r="D37" s="34">
        <v>10</v>
      </c>
      <c r="E37" s="61">
        <v>48</v>
      </c>
      <c r="F37" s="35">
        <f t="shared" si="2"/>
        <v>480</v>
      </c>
      <c r="G37" s="21"/>
      <c r="H37" s="21"/>
      <c r="I37" s="33">
        <f aca="true" t="shared" si="3" ref="I37:I49">+G37*F37</f>
        <v>0</v>
      </c>
      <c r="J37" s="14">
        <f>+E37*H37</f>
        <v>0</v>
      </c>
    </row>
    <row r="38" spans="1:10" s="15" customFormat="1" ht="10.5" customHeight="1">
      <c r="A38" s="34">
        <v>90090018</v>
      </c>
      <c r="B38" s="43" t="s">
        <v>60</v>
      </c>
      <c r="C38" s="34" t="s">
        <v>16</v>
      </c>
      <c r="D38" s="34">
        <v>12</v>
      </c>
      <c r="E38" s="61">
        <v>48</v>
      </c>
      <c r="F38" s="35">
        <f t="shared" si="2"/>
        <v>576</v>
      </c>
      <c r="G38" s="21"/>
      <c r="H38" s="21"/>
      <c r="I38" s="33">
        <f t="shared" si="3"/>
        <v>0</v>
      </c>
      <c r="J38" s="14">
        <f aca="true" t="shared" si="4" ref="J38:J49">+E38*H38</f>
        <v>0</v>
      </c>
    </row>
    <row r="39" spans="1:10" s="15" customFormat="1" ht="10.5" customHeight="1">
      <c r="A39" s="34">
        <v>90090019</v>
      </c>
      <c r="B39" s="44" t="s">
        <v>61</v>
      </c>
      <c r="C39" s="34" t="s">
        <v>17</v>
      </c>
      <c r="D39" s="34">
        <v>12</v>
      </c>
      <c r="E39" s="61">
        <v>48</v>
      </c>
      <c r="F39" s="35">
        <f t="shared" si="2"/>
        <v>576</v>
      </c>
      <c r="G39" s="21"/>
      <c r="H39" s="21"/>
      <c r="I39" s="33">
        <f t="shared" si="3"/>
        <v>0</v>
      </c>
      <c r="J39" s="14">
        <f t="shared" si="4"/>
        <v>0</v>
      </c>
    </row>
    <row r="40" spans="1:10" s="15" customFormat="1" ht="10.5" customHeight="1">
      <c r="A40" s="34">
        <v>90090020</v>
      </c>
      <c r="B40" s="43" t="s">
        <v>62</v>
      </c>
      <c r="C40" s="34" t="s">
        <v>18</v>
      </c>
      <c r="D40" s="34">
        <v>7</v>
      </c>
      <c r="E40" s="61">
        <v>30</v>
      </c>
      <c r="F40" s="35">
        <f t="shared" si="2"/>
        <v>210</v>
      </c>
      <c r="G40" s="21"/>
      <c r="H40" s="21"/>
      <c r="I40" s="33">
        <f t="shared" si="3"/>
        <v>0</v>
      </c>
      <c r="J40" s="14">
        <f t="shared" si="4"/>
        <v>0</v>
      </c>
    </row>
    <row r="41" spans="1:10" s="15" customFormat="1" ht="10.5" customHeight="1">
      <c r="A41" s="34">
        <v>90090021</v>
      </c>
      <c r="B41" s="43" t="s">
        <v>63</v>
      </c>
      <c r="C41" s="34" t="s">
        <v>19</v>
      </c>
      <c r="D41" s="34">
        <v>10</v>
      </c>
      <c r="E41" s="61">
        <v>30</v>
      </c>
      <c r="F41" s="35">
        <f t="shared" si="2"/>
        <v>300</v>
      </c>
      <c r="G41" s="21"/>
      <c r="H41" s="21"/>
      <c r="I41" s="33">
        <f t="shared" si="3"/>
        <v>0</v>
      </c>
      <c r="J41" s="14">
        <f t="shared" si="4"/>
        <v>0</v>
      </c>
    </row>
    <row r="42" spans="1:10" s="15" customFormat="1" ht="10.5" customHeight="1">
      <c r="A42" s="34">
        <v>90090044</v>
      </c>
      <c r="B42" s="43" t="s">
        <v>64</v>
      </c>
      <c r="C42" s="34" t="s">
        <v>20</v>
      </c>
      <c r="D42" s="34">
        <v>10</v>
      </c>
      <c r="E42" s="61">
        <v>30</v>
      </c>
      <c r="F42" s="35">
        <f t="shared" si="2"/>
        <v>300</v>
      </c>
      <c r="G42" s="21"/>
      <c r="H42" s="21"/>
      <c r="I42" s="33">
        <f t="shared" si="3"/>
        <v>0</v>
      </c>
      <c r="J42" s="14">
        <f t="shared" si="4"/>
        <v>0</v>
      </c>
    </row>
    <row r="43" spans="1:10" s="15" customFormat="1" ht="10.5" customHeight="1">
      <c r="A43" s="34">
        <v>90090023</v>
      </c>
      <c r="B43" s="43" t="s">
        <v>65</v>
      </c>
      <c r="C43" s="34" t="s">
        <v>35</v>
      </c>
      <c r="D43" s="34">
        <v>6</v>
      </c>
      <c r="E43" s="61">
        <v>62</v>
      </c>
      <c r="F43" s="35">
        <f t="shared" si="2"/>
        <v>372</v>
      </c>
      <c r="G43" s="21"/>
      <c r="H43" s="21"/>
      <c r="I43" s="33">
        <f t="shared" si="3"/>
        <v>0</v>
      </c>
      <c r="J43" s="14">
        <f t="shared" si="4"/>
        <v>0</v>
      </c>
    </row>
    <row r="44" spans="1:10" s="15" customFormat="1" ht="10.5" customHeight="1">
      <c r="A44" s="34">
        <v>90090051</v>
      </c>
      <c r="B44" s="43" t="s">
        <v>66</v>
      </c>
      <c r="C44" s="34" t="s">
        <v>36</v>
      </c>
      <c r="D44" s="34">
        <v>6</v>
      </c>
      <c r="E44" s="61">
        <v>62</v>
      </c>
      <c r="F44" s="35">
        <f t="shared" si="2"/>
        <v>372</v>
      </c>
      <c r="G44" s="21"/>
      <c r="H44" s="21"/>
      <c r="I44" s="33">
        <f t="shared" si="3"/>
        <v>0</v>
      </c>
      <c r="J44" s="14">
        <f t="shared" si="4"/>
        <v>0</v>
      </c>
    </row>
    <row r="45" spans="1:10" s="15" customFormat="1" ht="10.5" customHeight="1">
      <c r="A45" s="34">
        <v>90090052</v>
      </c>
      <c r="B45" s="43" t="s">
        <v>67</v>
      </c>
      <c r="C45" s="34" t="s">
        <v>37</v>
      </c>
      <c r="D45" s="34">
        <v>6</v>
      </c>
      <c r="E45" s="61">
        <v>80</v>
      </c>
      <c r="F45" s="35">
        <f t="shared" si="2"/>
        <v>480</v>
      </c>
      <c r="G45" s="21"/>
      <c r="H45" s="21"/>
      <c r="I45" s="33">
        <f t="shared" si="3"/>
        <v>0</v>
      </c>
      <c r="J45" s="14">
        <f t="shared" si="4"/>
        <v>0</v>
      </c>
    </row>
    <row r="46" spans="1:10" s="15" customFormat="1" ht="10.5" customHeight="1">
      <c r="A46" s="34">
        <v>90090032</v>
      </c>
      <c r="B46" s="43" t="s">
        <v>69</v>
      </c>
      <c r="C46" s="34" t="s">
        <v>21</v>
      </c>
      <c r="D46" s="34">
        <v>10</v>
      </c>
      <c r="E46" s="61">
        <v>23</v>
      </c>
      <c r="F46" s="35">
        <f t="shared" si="2"/>
        <v>230</v>
      </c>
      <c r="G46" s="21"/>
      <c r="H46" s="21"/>
      <c r="I46" s="33">
        <f t="shared" si="3"/>
        <v>0</v>
      </c>
      <c r="J46" s="14">
        <f t="shared" si="4"/>
        <v>0</v>
      </c>
    </row>
    <row r="47" spans="1:10" s="15" customFormat="1" ht="10.5" customHeight="1">
      <c r="A47" s="34">
        <v>90090033</v>
      </c>
      <c r="B47" s="43" t="s">
        <v>68</v>
      </c>
      <c r="C47" s="34" t="s">
        <v>38</v>
      </c>
      <c r="D47" s="34">
        <v>10</v>
      </c>
      <c r="E47" s="61">
        <v>23</v>
      </c>
      <c r="F47" s="35">
        <f t="shared" si="2"/>
        <v>230</v>
      </c>
      <c r="G47" s="21"/>
      <c r="H47" s="21"/>
      <c r="I47" s="33">
        <f t="shared" si="3"/>
        <v>0</v>
      </c>
      <c r="J47" s="14">
        <f t="shared" si="4"/>
        <v>0</v>
      </c>
    </row>
    <row r="48" spans="1:10" s="15" customFormat="1" ht="10.5" customHeight="1">
      <c r="A48" s="34">
        <v>90890008</v>
      </c>
      <c r="B48" s="43" t="s">
        <v>70</v>
      </c>
      <c r="C48" s="34" t="s">
        <v>22</v>
      </c>
      <c r="D48" s="34">
        <v>6</v>
      </c>
      <c r="E48" s="61">
        <v>65</v>
      </c>
      <c r="F48" s="35">
        <f t="shared" si="2"/>
        <v>390</v>
      </c>
      <c r="G48" s="21"/>
      <c r="H48" s="21"/>
      <c r="I48" s="33">
        <f t="shared" si="3"/>
        <v>0</v>
      </c>
      <c r="J48" s="14">
        <f t="shared" si="4"/>
        <v>0</v>
      </c>
    </row>
    <row r="49" spans="1:10" s="15" customFormat="1" ht="10.5" customHeight="1">
      <c r="A49" s="34">
        <v>90890009</v>
      </c>
      <c r="B49" s="43" t="s">
        <v>71</v>
      </c>
      <c r="C49" s="34" t="s">
        <v>22</v>
      </c>
      <c r="D49" s="34">
        <v>6</v>
      </c>
      <c r="E49" s="61">
        <v>65</v>
      </c>
      <c r="F49" s="35">
        <f t="shared" si="2"/>
        <v>390</v>
      </c>
      <c r="G49" s="21"/>
      <c r="H49" s="21"/>
      <c r="I49" s="33">
        <f t="shared" si="3"/>
        <v>0</v>
      </c>
      <c r="J49" s="14">
        <f t="shared" si="4"/>
        <v>0</v>
      </c>
    </row>
    <row r="50" spans="1:10" s="15" customFormat="1" ht="4.5" customHeight="1">
      <c r="A50" s="36"/>
      <c r="B50" s="36"/>
      <c r="C50" s="36"/>
      <c r="D50" s="36"/>
      <c r="E50" s="63"/>
      <c r="F50" s="37"/>
      <c r="G50" s="22"/>
      <c r="H50" s="22"/>
      <c r="I50" s="33"/>
      <c r="J50" s="14"/>
    </row>
    <row r="51" spans="1:10" s="15" customFormat="1" ht="9.75" customHeight="1">
      <c r="A51" s="38" t="s">
        <v>25</v>
      </c>
      <c r="B51" s="36"/>
      <c r="C51" s="36"/>
      <c r="D51" s="36"/>
      <c r="E51" s="63"/>
      <c r="F51" s="37"/>
      <c r="G51" s="22"/>
      <c r="H51" s="22"/>
      <c r="I51" s="33"/>
      <c r="J51" s="14"/>
    </row>
    <row r="52" spans="1:10" s="15" customFormat="1" ht="10.5" customHeight="1">
      <c r="A52" s="34">
        <v>90090001</v>
      </c>
      <c r="B52" s="45" t="s">
        <v>72</v>
      </c>
      <c r="C52" s="34" t="s">
        <v>24</v>
      </c>
      <c r="D52" s="39">
        <v>10</v>
      </c>
      <c r="E52" s="61">
        <v>100</v>
      </c>
      <c r="F52" s="35">
        <f t="shared" si="2"/>
        <v>1000</v>
      </c>
      <c r="G52" s="21"/>
      <c r="H52" s="21"/>
      <c r="I52" s="33">
        <f aca="true" t="shared" si="5" ref="I52:I58">+G52*F52</f>
        <v>0</v>
      </c>
      <c r="J52" s="14">
        <f aca="true" t="shared" si="6" ref="J52:J58">+E52*H52</f>
        <v>0</v>
      </c>
    </row>
    <row r="53" spans="1:10" s="15" customFormat="1" ht="10.5" customHeight="1">
      <c r="A53" s="34">
        <v>90090002</v>
      </c>
      <c r="B53" s="74" t="s">
        <v>73</v>
      </c>
      <c r="C53" s="34" t="s">
        <v>24</v>
      </c>
      <c r="D53" s="39">
        <v>10</v>
      </c>
      <c r="E53" s="61">
        <v>115</v>
      </c>
      <c r="F53" s="35">
        <f t="shared" si="2"/>
        <v>1150</v>
      </c>
      <c r="G53" s="21"/>
      <c r="H53" s="21"/>
      <c r="I53" s="33">
        <f t="shared" si="5"/>
        <v>0</v>
      </c>
      <c r="J53" s="14">
        <f t="shared" si="6"/>
        <v>0</v>
      </c>
    </row>
    <row r="54" spans="1:10" s="15" customFormat="1" ht="10.5" customHeight="1">
      <c r="A54" s="34">
        <v>90090003</v>
      </c>
      <c r="B54" s="73" t="s">
        <v>88</v>
      </c>
      <c r="C54" s="34" t="s">
        <v>8</v>
      </c>
      <c r="D54" s="39">
        <v>10</v>
      </c>
      <c r="E54" s="61">
        <v>78</v>
      </c>
      <c r="F54" s="35">
        <f t="shared" si="2"/>
        <v>780</v>
      </c>
      <c r="G54" s="21"/>
      <c r="H54" s="21"/>
      <c r="I54" s="33">
        <f t="shared" si="5"/>
        <v>0</v>
      </c>
      <c r="J54" s="14">
        <f t="shared" si="6"/>
        <v>0</v>
      </c>
    </row>
    <row r="55" spans="1:10" s="15" customFormat="1" ht="10.5" customHeight="1">
      <c r="A55" s="34">
        <v>90090005</v>
      </c>
      <c r="B55" s="43" t="s">
        <v>74</v>
      </c>
      <c r="C55" s="34" t="s">
        <v>8</v>
      </c>
      <c r="D55" s="39">
        <v>10</v>
      </c>
      <c r="E55" s="61">
        <v>68</v>
      </c>
      <c r="F55" s="35">
        <f t="shared" si="2"/>
        <v>680</v>
      </c>
      <c r="G55" s="21"/>
      <c r="H55" s="21"/>
      <c r="I55" s="33">
        <f t="shared" si="5"/>
        <v>0</v>
      </c>
      <c r="J55" s="14">
        <f t="shared" si="6"/>
        <v>0</v>
      </c>
    </row>
    <row r="56" spans="1:10" s="15" customFormat="1" ht="10.5" customHeight="1">
      <c r="A56" s="34">
        <v>90090007</v>
      </c>
      <c r="B56" s="43" t="s">
        <v>75</v>
      </c>
      <c r="C56" s="34" t="s">
        <v>8</v>
      </c>
      <c r="D56" s="39">
        <v>10</v>
      </c>
      <c r="E56" s="61">
        <v>68</v>
      </c>
      <c r="F56" s="35">
        <f t="shared" si="2"/>
        <v>680</v>
      </c>
      <c r="G56" s="21"/>
      <c r="H56" s="21"/>
      <c r="I56" s="33">
        <f t="shared" si="5"/>
        <v>0</v>
      </c>
      <c r="J56" s="14">
        <f t="shared" si="6"/>
        <v>0</v>
      </c>
    </row>
    <row r="57" spans="1:10" s="15" customFormat="1" ht="10.5" customHeight="1">
      <c r="A57" s="34">
        <v>90090046</v>
      </c>
      <c r="B57" s="43" t="s">
        <v>76</v>
      </c>
      <c r="C57" s="34" t="s">
        <v>29</v>
      </c>
      <c r="D57" s="39">
        <v>10</v>
      </c>
      <c r="E57" s="61">
        <v>88</v>
      </c>
      <c r="F57" s="35">
        <f t="shared" si="2"/>
        <v>880</v>
      </c>
      <c r="G57" s="21"/>
      <c r="H57" s="21"/>
      <c r="I57" s="33">
        <f t="shared" si="5"/>
        <v>0</v>
      </c>
      <c r="J57" s="14">
        <f t="shared" si="6"/>
        <v>0</v>
      </c>
    </row>
    <row r="58" spans="1:10" s="15" customFormat="1" ht="10.5" customHeight="1">
      <c r="A58" s="34">
        <v>90090038</v>
      </c>
      <c r="B58" s="43" t="s">
        <v>77</v>
      </c>
      <c r="C58" s="34" t="s">
        <v>27</v>
      </c>
      <c r="D58" s="39">
        <v>12</v>
      </c>
      <c r="E58" s="61">
        <v>40</v>
      </c>
      <c r="F58" s="35">
        <f t="shared" si="2"/>
        <v>480</v>
      </c>
      <c r="G58" s="21"/>
      <c r="H58" s="21"/>
      <c r="I58" s="33">
        <f t="shared" si="5"/>
        <v>0</v>
      </c>
      <c r="J58" s="14">
        <f t="shared" si="6"/>
        <v>0</v>
      </c>
    </row>
    <row r="59" spans="1:10" s="15" customFormat="1" ht="4.5" customHeight="1">
      <c r="A59" s="48"/>
      <c r="B59" s="49"/>
      <c r="C59" s="48"/>
      <c r="D59" s="42"/>
      <c r="E59" s="62"/>
      <c r="F59" s="50"/>
      <c r="G59" s="25"/>
      <c r="H59" s="25"/>
      <c r="I59" s="33"/>
      <c r="J59" s="14"/>
    </row>
    <row r="60" spans="1:10" s="15" customFormat="1" ht="10.5" customHeight="1">
      <c r="A60" s="38" t="s">
        <v>90</v>
      </c>
      <c r="B60" s="49"/>
      <c r="C60" s="48"/>
      <c r="D60" s="42"/>
      <c r="E60" s="62"/>
      <c r="F60" s="50"/>
      <c r="G60" s="25"/>
      <c r="H60" s="25"/>
      <c r="I60" s="33"/>
      <c r="J60" s="14"/>
    </row>
    <row r="61" spans="1:10" s="15" customFormat="1" ht="10.5" customHeight="1">
      <c r="A61" s="34">
        <v>90090053</v>
      </c>
      <c r="B61" s="43" t="s">
        <v>91</v>
      </c>
      <c r="C61" s="34" t="s">
        <v>26</v>
      </c>
      <c r="D61" s="39">
        <v>10</v>
      </c>
      <c r="E61" s="66">
        <v>44</v>
      </c>
      <c r="F61" s="35">
        <f t="shared" si="2"/>
        <v>440</v>
      </c>
      <c r="G61" s="21"/>
      <c r="H61" s="21"/>
      <c r="I61" s="33">
        <f>+G61*F61</f>
        <v>0</v>
      </c>
      <c r="J61" s="14">
        <f>+E61*H61</f>
        <v>0</v>
      </c>
    </row>
    <row r="62" spans="1:10" s="15" customFormat="1" ht="10.5" customHeight="1">
      <c r="A62" s="34">
        <v>90090054</v>
      </c>
      <c r="B62" s="43" t="s">
        <v>92</v>
      </c>
      <c r="C62" s="34" t="s">
        <v>94</v>
      </c>
      <c r="D62" s="39">
        <v>10</v>
      </c>
      <c r="E62" s="66">
        <v>48</v>
      </c>
      <c r="F62" s="35">
        <f t="shared" si="2"/>
        <v>480</v>
      </c>
      <c r="G62" s="21"/>
      <c r="H62" s="21"/>
      <c r="I62" s="33">
        <f>+G62*F62</f>
        <v>0</v>
      </c>
      <c r="J62" s="14">
        <f>+E62*H62</f>
        <v>0</v>
      </c>
    </row>
    <row r="63" spans="1:10" s="15" customFormat="1" ht="10.5" customHeight="1">
      <c r="A63" s="34">
        <v>90090055</v>
      </c>
      <c r="B63" s="43" t="s">
        <v>93</v>
      </c>
      <c r="C63" s="34" t="s">
        <v>94</v>
      </c>
      <c r="D63" s="39">
        <v>10</v>
      </c>
      <c r="E63" s="66">
        <v>48</v>
      </c>
      <c r="F63" s="35">
        <f t="shared" si="2"/>
        <v>480</v>
      </c>
      <c r="G63" s="21"/>
      <c r="H63" s="21"/>
      <c r="I63" s="33">
        <f>+G63*F63</f>
        <v>0</v>
      </c>
      <c r="J63" s="14">
        <f>+E63*H63</f>
        <v>0</v>
      </c>
    </row>
    <row r="64" spans="1:10" s="15" customFormat="1" ht="10.5" customHeight="1">
      <c r="A64" s="65">
        <v>90090056</v>
      </c>
      <c r="B64" s="55" t="s">
        <v>103</v>
      </c>
      <c r="C64" s="65" t="s">
        <v>100</v>
      </c>
      <c r="D64" s="39">
        <v>8</v>
      </c>
      <c r="E64" s="66">
        <v>26</v>
      </c>
      <c r="F64" s="35">
        <f t="shared" si="2"/>
        <v>208</v>
      </c>
      <c r="G64" s="21"/>
      <c r="H64" s="21"/>
      <c r="I64" s="33">
        <f>+G64*F64</f>
        <v>0</v>
      </c>
      <c r="J64" s="14">
        <f>+E64*H64</f>
        <v>0</v>
      </c>
    </row>
    <row r="65" spans="1:10" s="15" customFormat="1" ht="10.5" customHeight="1">
      <c r="A65" s="65">
        <v>90090057</v>
      </c>
      <c r="B65" s="55" t="s">
        <v>104</v>
      </c>
      <c r="C65" s="65" t="s">
        <v>100</v>
      </c>
      <c r="D65" s="39">
        <v>8</v>
      </c>
      <c r="E65" s="66">
        <v>26</v>
      </c>
      <c r="F65" s="35">
        <f t="shared" si="2"/>
        <v>208</v>
      </c>
      <c r="G65" s="21"/>
      <c r="H65" s="21"/>
      <c r="I65" s="33">
        <f>+G65*F65</f>
        <v>0</v>
      </c>
      <c r="J65" s="14">
        <f>+E65*H65</f>
        <v>0</v>
      </c>
    </row>
    <row r="66" spans="1:10" s="15" customFormat="1" ht="4.5" customHeight="1">
      <c r="A66" s="36"/>
      <c r="B66" s="36"/>
      <c r="C66" s="36"/>
      <c r="D66" s="36"/>
      <c r="E66" s="63"/>
      <c r="F66" s="37"/>
      <c r="G66" s="22"/>
      <c r="H66" s="22"/>
      <c r="I66" s="33"/>
      <c r="J66" s="14"/>
    </row>
    <row r="67" spans="1:10" s="15" customFormat="1" ht="9.75" customHeight="1">
      <c r="A67" s="38" t="s">
        <v>87</v>
      </c>
      <c r="B67" s="36"/>
      <c r="C67" s="36"/>
      <c r="D67" s="36"/>
      <c r="E67" s="63"/>
      <c r="F67" s="37"/>
      <c r="G67" s="22"/>
      <c r="H67" s="22"/>
      <c r="I67" s="33"/>
      <c r="J67" s="14"/>
    </row>
    <row r="68" spans="1:10" s="15" customFormat="1" ht="10.5" customHeight="1">
      <c r="A68" s="34">
        <v>90090036</v>
      </c>
      <c r="B68" s="43" t="s">
        <v>78</v>
      </c>
      <c r="C68" s="34" t="s">
        <v>26</v>
      </c>
      <c r="D68" s="34">
        <v>10</v>
      </c>
      <c r="E68" s="61">
        <v>45</v>
      </c>
      <c r="F68" s="35">
        <f t="shared" si="2"/>
        <v>450</v>
      </c>
      <c r="G68" s="21"/>
      <c r="H68" s="21"/>
      <c r="I68" s="33">
        <f>+G68*F68</f>
        <v>0</v>
      </c>
      <c r="J68" s="14">
        <f>+E68*H68</f>
        <v>0</v>
      </c>
    </row>
    <row r="69" spans="1:10" s="15" customFormat="1" ht="10.5" customHeight="1">
      <c r="A69" s="40">
        <v>90090017</v>
      </c>
      <c r="B69" s="45" t="s">
        <v>79</v>
      </c>
      <c r="C69" s="40" t="s">
        <v>27</v>
      </c>
      <c r="D69" s="40">
        <v>9</v>
      </c>
      <c r="E69" s="61">
        <v>49</v>
      </c>
      <c r="F69" s="35">
        <f t="shared" si="2"/>
        <v>441</v>
      </c>
      <c r="G69" s="21"/>
      <c r="H69" s="21"/>
      <c r="I69" s="33">
        <f>+G69*F69</f>
        <v>0</v>
      </c>
      <c r="J69" s="14">
        <f>+E69*H69</f>
        <v>0</v>
      </c>
    </row>
    <row r="70" spans="1:10" s="15" customFormat="1" ht="10.5" customHeight="1">
      <c r="A70" s="34">
        <v>90090047</v>
      </c>
      <c r="B70" s="43" t="s">
        <v>80</v>
      </c>
      <c r="C70" s="34" t="s">
        <v>28</v>
      </c>
      <c r="D70" s="34">
        <v>12</v>
      </c>
      <c r="E70" s="61">
        <v>48</v>
      </c>
      <c r="F70" s="35">
        <f t="shared" si="2"/>
        <v>576</v>
      </c>
      <c r="G70" s="21"/>
      <c r="H70" s="21"/>
      <c r="I70" s="33">
        <f>+G70*F70</f>
        <v>0</v>
      </c>
      <c r="J70" s="14">
        <f>+E70*H70</f>
        <v>0</v>
      </c>
    </row>
    <row r="71" spans="1:10" s="15" customFormat="1" ht="10.5" customHeight="1">
      <c r="A71" s="34">
        <v>90090048</v>
      </c>
      <c r="B71" s="43" t="s">
        <v>81</v>
      </c>
      <c r="C71" s="34" t="s">
        <v>28</v>
      </c>
      <c r="D71" s="34">
        <v>12</v>
      </c>
      <c r="E71" s="61">
        <v>48</v>
      </c>
      <c r="F71" s="35">
        <f t="shared" si="2"/>
        <v>576</v>
      </c>
      <c r="G71" s="21"/>
      <c r="H71" s="21"/>
      <c r="I71" s="33">
        <f>+G71*F71</f>
        <v>0</v>
      </c>
      <c r="J71" s="14">
        <f>+E71*H71</f>
        <v>0</v>
      </c>
    </row>
    <row r="72" spans="1:10" s="15" customFormat="1" ht="4.5" customHeight="1">
      <c r="A72" s="36"/>
      <c r="B72" s="36"/>
      <c r="C72" s="36"/>
      <c r="D72" s="36"/>
      <c r="E72" s="63"/>
      <c r="F72" s="37"/>
      <c r="G72" s="22"/>
      <c r="H72" s="22"/>
      <c r="I72" s="33"/>
      <c r="J72" s="14"/>
    </row>
    <row r="73" spans="1:10" s="15" customFormat="1" ht="9.75" customHeight="1">
      <c r="A73" s="41" t="s">
        <v>31</v>
      </c>
      <c r="B73" s="36"/>
      <c r="C73" s="36"/>
      <c r="D73" s="36"/>
      <c r="E73" s="63"/>
      <c r="F73" s="37"/>
      <c r="G73" s="22"/>
      <c r="H73" s="22"/>
      <c r="I73" s="33"/>
      <c r="J73" s="14"/>
    </row>
    <row r="74" spans="1:10" s="15" customFormat="1" ht="10.5" customHeight="1">
      <c r="A74" s="39">
        <v>90090011</v>
      </c>
      <c r="B74" s="46" t="s">
        <v>101</v>
      </c>
      <c r="C74" s="39" t="s">
        <v>29</v>
      </c>
      <c r="D74" s="39">
        <v>4</v>
      </c>
      <c r="E74" s="61">
        <v>80</v>
      </c>
      <c r="F74" s="35">
        <f t="shared" si="2"/>
        <v>320</v>
      </c>
      <c r="G74" s="21"/>
      <c r="H74" s="21"/>
      <c r="I74" s="33">
        <f>+G74*F74</f>
        <v>0</v>
      </c>
      <c r="J74" s="14">
        <f>+E74*H74</f>
        <v>0</v>
      </c>
    </row>
    <row r="75" spans="1:10" s="15" customFormat="1" ht="10.5" customHeight="1">
      <c r="A75" s="39">
        <v>90090012</v>
      </c>
      <c r="B75" s="46" t="s">
        <v>102</v>
      </c>
      <c r="C75" s="39" t="s">
        <v>29</v>
      </c>
      <c r="D75" s="39">
        <v>4</v>
      </c>
      <c r="E75" s="61">
        <v>90</v>
      </c>
      <c r="F75" s="35">
        <f t="shared" si="2"/>
        <v>360</v>
      </c>
      <c r="G75" s="21"/>
      <c r="H75" s="21"/>
      <c r="I75" s="33">
        <f>+G75*F75</f>
        <v>0</v>
      </c>
      <c r="J75" s="14">
        <f>+E75*H75</f>
        <v>0</v>
      </c>
    </row>
    <row r="76" spans="1:10" s="15" customFormat="1" ht="10.5" customHeight="1">
      <c r="A76" s="39">
        <v>90090016</v>
      </c>
      <c r="B76" s="46" t="s">
        <v>82</v>
      </c>
      <c r="C76" s="39" t="s">
        <v>8</v>
      </c>
      <c r="D76" s="39">
        <v>12</v>
      </c>
      <c r="E76" s="61">
        <v>95</v>
      </c>
      <c r="F76" s="35">
        <f t="shared" si="2"/>
        <v>1140</v>
      </c>
      <c r="G76" s="21"/>
      <c r="H76" s="21"/>
      <c r="I76" s="33">
        <f>+G76*F76</f>
        <v>0</v>
      </c>
      <c r="J76" s="14">
        <f>+E76*H76</f>
        <v>0</v>
      </c>
    </row>
    <row r="77" spans="1:10" s="15" customFormat="1" ht="10.5" customHeight="1">
      <c r="A77" s="39">
        <v>90090039</v>
      </c>
      <c r="B77" s="46" t="s">
        <v>83</v>
      </c>
      <c r="C77" s="39" t="s">
        <v>30</v>
      </c>
      <c r="D77" s="39">
        <v>10</v>
      </c>
      <c r="E77" s="61">
        <v>90</v>
      </c>
      <c r="F77" s="35">
        <f t="shared" si="2"/>
        <v>900</v>
      </c>
      <c r="G77" s="21"/>
      <c r="H77" s="21"/>
      <c r="I77" s="33">
        <f>+G77*F77</f>
        <v>0</v>
      </c>
      <c r="J77" s="14">
        <f>+E77*H77</f>
        <v>0</v>
      </c>
    </row>
    <row r="78" spans="1:10" s="15" customFormat="1" ht="4.5" customHeight="1">
      <c r="A78" s="36"/>
      <c r="B78" s="36"/>
      <c r="C78" s="36"/>
      <c r="D78" s="36"/>
      <c r="E78" s="63"/>
      <c r="F78" s="37"/>
      <c r="G78" s="22"/>
      <c r="H78" s="22"/>
      <c r="I78" s="33"/>
      <c r="J78" s="14"/>
    </row>
    <row r="79" spans="1:10" s="15" customFormat="1" ht="9.75" customHeight="1">
      <c r="A79" s="41" t="s">
        <v>33</v>
      </c>
      <c r="B79" s="36"/>
      <c r="C79" s="36"/>
      <c r="D79" s="36"/>
      <c r="E79" s="63"/>
      <c r="F79" s="37"/>
      <c r="G79" s="22"/>
      <c r="H79" s="22"/>
      <c r="I79" s="33"/>
      <c r="J79" s="14"/>
    </row>
    <row r="80" spans="1:10" s="15" customFormat="1" ht="10.5" customHeight="1">
      <c r="A80" s="34">
        <v>90090042</v>
      </c>
      <c r="B80" s="43" t="s">
        <v>84</v>
      </c>
      <c r="C80" s="39" t="s">
        <v>32</v>
      </c>
      <c r="D80" s="39">
        <v>10</v>
      </c>
      <c r="E80" s="61">
        <v>70</v>
      </c>
      <c r="F80" s="35">
        <f t="shared" si="2"/>
        <v>700</v>
      </c>
      <c r="G80" s="21"/>
      <c r="H80" s="21"/>
      <c r="I80" s="33">
        <f>+G80*F80</f>
        <v>0</v>
      </c>
      <c r="J80" s="14">
        <f>+E80*H80</f>
        <v>0</v>
      </c>
    </row>
    <row r="81" spans="1:10" s="15" customFormat="1" ht="10.5" customHeight="1">
      <c r="A81" s="34">
        <v>90090008</v>
      </c>
      <c r="B81" s="43" t="s">
        <v>85</v>
      </c>
      <c r="C81" s="39" t="s">
        <v>29</v>
      </c>
      <c r="D81" s="39">
        <v>10</v>
      </c>
      <c r="E81" s="61">
        <v>105</v>
      </c>
      <c r="F81" s="35">
        <f t="shared" si="2"/>
        <v>1050</v>
      </c>
      <c r="G81" s="21"/>
      <c r="H81" s="21"/>
      <c r="I81" s="33">
        <f>+G81*F81</f>
        <v>0</v>
      </c>
      <c r="J81" s="14">
        <f>+E81*H81</f>
        <v>0</v>
      </c>
    </row>
    <row r="82" spans="1:10" s="15" customFormat="1" ht="10.5" customHeight="1">
      <c r="A82" s="34">
        <v>90090010</v>
      </c>
      <c r="B82" s="43" t="s">
        <v>86</v>
      </c>
      <c r="C82" s="39" t="s">
        <v>29</v>
      </c>
      <c r="D82" s="39">
        <v>10</v>
      </c>
      <c r="E82" s="61">
        <v>107</v>
      </c>
      <c r="F82" s="35">
        <f t="shared" si="2"/>
        <v>1070</v>
      </c>
      <c r="G82" s="21"/>
      <c r="H82" s="21"/>
      <c r="I82" s="33">
        <f>+G82*F82</f>
        <v>0</v>
      </c>
      <c r="J82" s="14">
        <f>+E82*H82</f>
        <v>0</v>
      </c>
    </row>
    <row r="83" spans="1:10" s="15" customFormat="1" ht="3.75" customHeight="1">
      <c r="A83" s="48"/>
      <c r="B83" s="49"/>
      <c r="C83" s="42"/>
      <c r="D83" s="42"/>
      <c r="E83" s="62"/>
      <c r="F83" s="50"/>
      <c r="G83" s="25"/>
      <c r="H83" s="25"/>
      <c r="I83" s="33"/>
      <c r="J83" s="14"/>
    </row>
    <row r="84" spans="1:10" s="15" customFormat="1" ht="10.5" customHeight="1">
      <c r="A84" s="70" t="s">
        <v>108</v>
      </c>
      <c r="B84" s="49"/>
      <c r="C84" s="42"/>
      <c r="D84" s="42"/>
      <c r="E84" s="62"/>
      <c r="F84" s="50"/>
      <c r="G84" s="25"/>
      <c r="H84" s="25"/>
      <c r="I84" s="33"/>
      <c r="J84" s="14"/>
    </row>
    <row r="85" spans="1:10" s="15" customFormat="1" ht="10.5" customHeight="1">
      <c r="A85" s="34">
        <v>34111</v>
      </c>
      <c r="B85" s="55" t="s">
        <v>105</v>
      </c>
      <c r="C85" s="39" t="s">
        <v>107</v>
      </c>
      <c r="D85" s="39">
        <v>6</v>
      </c>
      <c r="E85" s="61">
        <v>80</v>
      </c>
      <c r="F85" s="35">
        <f>+E85*D85</f>
        <v>480</v>
      </c>
      <c r="G85" s="21"/>
      <c r="H85" s="21"/>
      <c r="I85" s="33">
        <f>+G85*F85</f>
        <v>0</v>
      </c>
      <c r="J85" s="14">
        <f>+E85*H85</f>
        <v>0</v>
      </c>
    </row>
    <row r="86" spans="1:10" s="15" customFormat="1" ht="10.5" customHeight="1" hidden="1">
      <c r="A86" s="34">
        <v>34112</v>
      </c>
      <c r="B86" s="55" t="s">
        <v>106</v>
      </c>
      <c r="C86" s="39" t="s">
        <v>107</v>
      </c>
      <c r="D86" s="39">
        <v>6</v>
      </c>
      <c r="E86" s="61">
        <v>80</v>
      </c>
      <c r="F86" s="35">
        <f>+E86*D86</f>
        <v>480</v>
      </c>
      <c r="G86" s="21"/>
      <c r="H86" s="21"/>
      <c r="I86" s="33">
        <f>+G86*F86</f>
        <v>0</v>
      </c>
      <c r="J86" s="14">
        <f>+E86*H86</f>
        <v>0</v>
      </c>
    </row>
    <row r="87" spans="1:10" s="15" customFormat="1" ht="3.75" customHeight="1">
      <c r="A87" s="36"/>
      <c r="B87" s="36"/>
      <c r="C87" s="36"/>
      <c r="D87" s="36"/>
      <c r="E87" s="63"/>
      <c r="F87" s="37"/>
      <c r="G87" s="22"/>
      <c r="H87" s="22"/>
      <c r="I87" s="33"/>
      <c r="J87" s="14"/>
    </row>
    <row r="88" spans="1:10" ht="15">
      <c r="A88" s="1" t="s">
        <v>47</v>
      </c>
      <c r="I88" s="9">
        <f>SUM(I22:I87)</f>
        <v>0</v>
      </c>
      <c r="J88" s="9">
        <f>SUM(J22:J87)</f>
        <v>0</v>
      </c>
    </row>
    <row r="89" ht="4.5" customHeight="1" thickBot="1"/>
    <row r="90" spans="1:10" s="27" customFormat="1" ht="16.5" thickBot="1">
      <c r="A90" s="28" t="s">
        <v>48</v>
      </c>
      <c r="B90" s="29"/>
      <c r="C90" s="29"/>
      <c r="D90" s="29"/>
      <c r="E90" s="64"/>
      <c r="F90" s="30"/>
      <c r="G90" s="31"/>
      <c r="H90" s="85">
        <f>+I88+J88</f>
        <v>0</v>
      </c>
      <c r="I90" s="85"/>
      <c r="J90" s="86"/>
    </row>
  </sheetData>
  <sheetProtection/>
  <mergeCells count="18">
    <mergeCell ref="H90:J90"/>
    <mergeCell ref="C2:D2"/>
    <mergeCell ref="C3:D3"/>
    <mergeCell ref="C4:D4"/>
    <mergeCell ref="E2:I2"/>
    <mergeCell ref="E7:I7"/>
    <mergeCell ref="C7:D7"/>
    <mergeCell ref="E3:I3"/>
    <mergeCell ref="A14:J14"/>
    <mergeCell ref="A15:J15"/>
    <mergeCell ref="E4:I4"/>
    <mergeCell ref="E5:I5"/>
    <mergeCell ref="E6:I6"/>
    <mergeCell ref="A11:J11"/>
    <mergeCell ref="A12:J12"/>
    <mergeCell ref="A13:J13"/>
    <mergeCell ref="C6:D6"/>
    <mergeCell ref="C5:D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Torera</dc:creator>
  <cp:keywords/>
  <dc:description/>
  <cp:lastModifiedBy>MAMA</cp:lastModifiedBy>
  <cp:lastPrinted>2016-08-24T13:30:05Z</cp:lastPrinted>
  <dcterms:created xsi:type="dcterms:W3CDTF">2015-05-18T12:06:36Z</dcterms:created>
  <dcterms:modified xsi:type="dcterms:W3CDTF">2016-10-27T10:41:11Z</dcterms:modified>
  <cp:category/>
  <cp:version/>
  <cp:contentType/>
  <cp:contentStatus/>
</cp:coreProperties>
</file>