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C:\Users\Ivana Lášková\Documents\CELIACI\2022\FORUM 2022\objednávky F2022\"/>
    </mc:Choice>
  </mc:AlternateContent>
  <xr:revisionPtr revIDLastSave="0" documentId="8_{ED1A936A-CD3D-42B9-B7E2-41BF8F423D8C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8" i="1" l="1"/>
  <c r="F39" i="1"/>
  <c r="F40" i="1"/>
  <c r="F41" i="1"/>
  <c r="F42" i="1"/>
  <c r="F66" i="1"/>
  <c r="F65" i="1"/>
  <c r="F64" i="1"/>
  <c r="F7" i="1"/>
  <c r="F22" i="1"/>
  <c r="F15" i="1" l="1"/>
  <c r="F69" i="1"/>
  <c r="F61" i="1"/>
  <c r="F60" i="1"/>
  <c r="F59" i="1"/>
  <c r="F58" i="1"/>
  <c r="F57" i="1"/>
  <c r="F54" i="1"/>
  <c r="F53" i="1"/>
  <c r="F52" i="1"/>
  <c r="F49" i="1"/>
  <c r="F48" i="1"/>
  <c r="F47" i="1"/>
  <c r="F44" i="1"/>
  <c r="F43" i="1"/>
  <c r="F37" i="1"/>
  <c r="F36" i="1"/>
  <c r="F35" i="1"/>
  <c r="F34" i="1"/>
  <c r="F33" i="1"/>
  <c r="F32" i="1"/>
  <c r="F31" i="1"/>
  <c r="F30" i="1"/>
  <c r="F27" i="1"/>
  <c r="F26" i="1"/>
  <c r="F25" i="1"/>
  <c r="F21" i="1"/>
  <c r="F20" i="1"/>
  <c r="F19" i="1"/>
  <c r="F18" i="1"/>
  <c r="F17" i="1"/>
  <c r="E17" i="1"/>
  <c r="D17" i="1"/>
  <c r="F13" i="1"/>
  <c r="F12" i="1"/>
  <c r="F11" i="1"/>
  <c r="F10" i="1"/>
  <c r="F9" i="1"/>
  <c r="F8" i="1"/>
  <c r="F6" i="1"/>
  <c r="F71" i="1" l="1"/>
</calcChain>
</file>

<file path=xl/sharedStrings.xml><?xml version="1.0" encoding="utf-8"?>
<sst xmlns="http://schemas.openxmlformats.org/spreadsheetml/2006/main" count="145" uniqueCount="77">
  <si>
    <t>Směs na bezlepkový chléb</t>
  </si>
  <si>
    <t>Hmotnost balení</t>
  </si>
  <si>
    <t>Cena</t>
  </si>
  <si>
    <t>ks</t>
  </si>
  <si>
    <t>Celkem</t>
  </si>
  <si>
    <t>DELIKATES semínkový</t>
  </si>
  <si>
    <t>500 g</t>
  </si>
  <si>
    <t>TALIÁN s cibulkou a rajčaty</t>
  </si>
  <si>
    <t>GENTLEMAN kváskový</t>
  </si>
  <si>
    <t>450 g</t>
  </si>
  <si>
    <t>ENERGY s chia ("bezlepková Šumava")</t>
  </si>
  <si>
    <t>Bezlepková univerzální směs na pečení</t>
  </si>
  <si>
    <r>
      <t xml:space="preserve">DONUTS &amp; CROISSANTS </t>
    </r>
    <r>
      <rPr>
        <sz val="11"/>
        <color theme="1"/>
        <rFont val="Calibri"/>
        <family val="2"/>
        <charset val="238"/>
        <scheme val="minor"/>
      </rPr>
      <t xml:space="preserve">(tzv. </t>
    </r>
    <r>
      <rPr>
        <b/>
        <sz val="11"/>
        <color theme="1"/>
        <rFont val="Calibri"/>
        <family val="2"/>
        <charset val="238"/>
        <scheme val="minor"/>
      </rPr>
      <t xml:space="preserve">ZELENÁ </t>
    </r>
    <r>
      <rPr>
        <sz val="11"/>
        <color theme="1"/>
        <rFont val="Calibri"/>
        <family val="2"/>
        <charset val="238"/>
        <scheme val="minor"/>
      </rPr>
      <t>na kynuté pečivo)</t>
    </r>
  </si>
  <si>
    <t>750 g</t>
  </si>
  <si>
    <t>Kaše bez lepku</t>
  </si>
  <si>
    <t>jablková se skořicí</t>
  </si>
  <si>
    <t>300 g</t>
  </si>
  <si>
    <t>Jednodruhové mouky z přirozeně bezlepk.plodin</t>
  </si>
  <si>
    <t>250 g</t>
  </si>
  <si>
    <t>1 kg</t>
  </si>
  <si>
    <t>jáhlová</t>
  </si>
  <si>
    <t>kaštanová</t>
  </si>
  <si>
    <t>kokosová</t>
  </si>
  <si>
    <t xml:space="preserve">lněná </t>
  </si>
  <si>
    <t>z hnědé rýže</t>
  </si>
  <si>
    <t>mouka z hroznových jadérek</t>
  </si>
  <si>
    <t>rýžová hladká</t>
  </si>
  <si>
    <t>teffová tmavá</t>
  </si>
  <si>
    <t>Škroby</t>
  </si>
  <si>
    <t>tapiokový</t>
  </si>
  <si>
    <t>bramborový</t>
  </si>
  <si>
    <t>kukuřičný</t>
  </si>
  <si>
    <t>Pomocníci</t>
  </si>
  <si>
    <r>
      <t xml:space="preserve">VEGAVAJO </t>
    </r>
    <r>
      <rPr>
        <sz val="11"/>
        <color theme="1"/>
        <rFont val="Calibri"/>
        <family val="2"/>
        <charset val="238"/>
        <scheme val="minor"/>
      </rPr>
      <t>(sušená rostlinná náhrada vajec)</t>
    </r>
  </si>
  <si>
    <t>200 g</t>
  </si>
  <si>
    <t>kypřicí prášek bez kukuřice</t>
  </si>
  <si>
    <t>20 g</t>
  </si>
  <si>
    <t>guarová guma</t>
  </si>
  <si>
    <t>100 g</t>
  </si>
  <si>
    <t>Vlákniny</t>
  </si>
  <si>
    <t>jablečná jemná</t>
  </si>
  <si>
    <t>jablečná hrubá</t>
  </si>
  <si>
    <t>bramborová</t>
  </si>
  <si>
    <t>bambusová</t>
  </si>
  <si>
    <t>psyllium</t>
  </si>
  <si>
    <t>Vločky</t>
  </si>
  <si>
    <t>Objednávka celkem včetně DPH.</t>
  </si>
  <si>
    <t>Náš FB: bezlepkova.com</t>
  </si>
  <si>
    <t>Do vyprodání zásob.</t>
  </si>
  <si>
    <t>teffová světlá</t>
  </si>
  <si>
    <t>50 g</t>
  </si>
  <si>
    <t xml:space="preserve">BODYGUARD proteinový a s vlákninou </t>
  </si>
  <si>
    <t>EVERYDAY s dýňovou moukou</t>
  </si>
  <si>
    <t>REBEL celozrnný</t>
  </si>
  <si>
    <t>KOŘENÍ</t>
  </si>
  <si>
    <t>Bezlepkové perníkové koření</t>
  </si>
  <si>
    <t>Bezlepkové chlebové koření</t>
  </si>
  <si>
    <t>PÁRTY na bílý chléb a bagetky</t>
  </si>
  <si>
    <r>
      <t xml:space="preserve">MUFFin - </t>
    </r>
    <r>
      <rPr>
        <b/>
        <sz val="11"/>
        <color rgb="FFFF0000"/>
        <rFont val="Calibri"/>
        <family val="2"/>
        <charset val="238"/>
        <scheme val="minor"/>
      </rPr>
      <t>NOVINKA ( piškotový muffin za 50 sekund)</t>
    </r>
  </si>
  <si>
    <r>
      <t>BISCUITS &amp; COOKIES</t>
    </r>
    <r>
      <rPr>
        <sz val="11"/>
        <color theme="1"/>
        <rFont val="Calibri"/>
        <family val="2"/>
        <charset val="238"/>
        <scheme val="minor"/>
      </rPr>
      <t xml:space="preserve"> (tzv. </t>
    </r>
    <r>
      <rPr>
        <b/>
        <sz val="11"/>
        <color theme="1"/>
        <rFont val="Calibri"/>
        <family val="2"/>
        <charset val="238"/>
        <scheme val="minor"/>
      </rPr>
      <t xml:space="preserve">ŽLUTÁ </t>
    </r>
    <r>
      <rPr>
        <sz val="11"/>
        <color theme="1"/>
        <rFont val="Calibri"/>
        <family val="2"/>
        <charset val="238"/>
        <scheme val="minor"/>
      </rPr>
      <t>na jemné pečivo, linecké, perníčky, sušenky)</t>
    </r>
  </si>
  <si>
    <r>
      <t>BAKE A CAKE</t>
    </r>
    <r>
      <rPr>
        <sz val="11"/>
        <color theme="1"/>
        <rFont val="Calibri"/>
        <family val="2"/>
        <charset val="238"/>
        <scheme val="minor"/>
      </rPr>
      <t xml:space="preserve"> (tzv.</t>
    </r>
    <r>
      <rPr>
        <b/>
        <sz val="11"/>
        <color theme="1"/>
        <rFont val="Calibri"/>
        <family val="2"/>
        <charset val="238"/>
        <scheme val="minor"/>
      </rPr>
      <t xml:space="preserve"> FIALOVÁ </t>
    </r>
    <r>
      <rPr>
        <sz val="11"/>
        <color theme="1"/>
        <rFont val="Calibri"/>
        <family val="2"/>
        <charset val="238"/>
        <scheme val="minor"/>
      </rPr>
      <t xml:space="preserve">na třené a lité moučníky. </t>
    </r>
    <r>
      <rPr>
        <b/>
        <sz val="11"/>
        <color theme="1"/>
        <rFont val="Calibri"/>
        <family val="2"/>
        <charset val="238"/>
        <scheme val="minor"/>
      </rPr>
      <t>Bez kukuřice</t>
    </r>
    <r>
      <rPr>
        <sz val="11"/>
        <color theme="1"/>
        <rFont val="Calibri"/>
        <family val="2"/>
        <charset val="238"/>
        <scheme val="minor"/>
      </rPr>
      <t>.)</t>
    </r>
  </si>
  <si>
    <r>
      <t xml:space="preserve">BREADS &amp; BAGETES </t>
    </r>
    <r>
      <rPr>
        <sz val="11"/>
        <color theme="1"/>
        <rFont val="Calibri"/>
        <family val="2"/>
        <charset val="238"/>
        <scheme val="minor"/>
      </rPr>
      <t>(tzv.</t>
    </r>
    <r>
      <rPr>
        <b/>
        <sz val="11"/>
        <color theme="1"/>
        <rFont val="Calibri"/>
        <family val="2"/>
        <charset val="238"/>
        <scheme val="minor"/>
      </rPr>
      <t xml:space="preserve"> MODRÁ</t>
    </r>
    <r>
      <rPr>
        <sz val="11"/>
        <color theme="1"/>
        <rFont val="Calibri"/>
        <family val="2"/>
        <charset val="238"/>
        <scheme val="minor"/>
      </rPr>
      <t xml:space="preserve"> na chléb a tmavé pečivo)</t>
    </r>
  </si>
  <si>
    <r>
      <t xml:space="preserve">PASTA &amp; GNOCCHI </t>
    </r>
    <r>
      <rPr>
        <sz val="11"/>
        <color theme="1"/>
        <rFont val="Calibri"/>
        <family val="2"/>
        <charset val="238"/>
        <scheme val="minor"/>
      </rPr>
      <t xml:space="preserve">( tzv. </t>
    </r>
    <r>
      <rPr>
        <b/>
        <sz val="11"/>
        <color theme="1"/>
        <rFont val="Calibri"/>
        <family val="2"/>
        <charset val="238"/>
        <scheme val="minor"/>
      </rPr>
      <t xml:space="preserve">ČERVENÁ </t>
    </r>
    <r>
      <rPr>
        <sz val="11"/>
        <color theme="1"/>
        <rFont val="Calibri"/>
        <family val="2"/>
        <charset val="238"/>
        <scheme val="minor"/>
      </rPr>
      <t>na odpalované, na vaření a smažení)</t>
    </r>
  </si>
  <si>
    <t>Bezlepkové pizza koření</t>
  </si>
  <si>
    <t>kukuřičná hladká</t>
  </si>
  <si>
    <t>kukuřičná polohrubá</t>
  </si>
  <si>
    <t>BEZLEPKOVÝ TRH, 17. FÓRUM CELIAKŮ - GLUTEN FREE PRAGUE EXPO 2022, den 21. 5. 2022</t>
  </si>
  <si>
    <r>
      <rPr>
        <b/>
        <sz val="11"/>
        <rFont val="Calibri"/>
        <family val="2"/>
        <charset val="238"/>
      </rPr>
      <t xml:space="preserve">Objednávka za </t>
    </r>
    <r>
      <rPr>
        <b/>
        <sz val="14"/>
        <color rgb="FFFF0000"/>
        <rFont val="Calibri"/>
        <family val="2"/>
        <charset val="238"/>
      </rPr>
      <t>zvýhodněné ceny</t>
    </r>
    <r>
      <rPr>
        <b/>
        <sz val="11"/>
        <rFont val="Calibri"/>
        <family val="2"/>
        <charset val="238"/>
      </rPr>
      <t xml:space="preserve">. </t>
    </r>
    <r>
      <rPr>
        <b/>
        <sz val="11"/>
        <color rgb="FFFF0000"/>
        <rFont val="Calibri"/>
        <family val="2"/>
        <charset val="238"/>
      </rPr>
      <t>Prosím posílejte na mail: veletrh@advenimedical.cz do středy 18. 5. 2022</t>
    </r>
  </si>
  <si>
    <t>kokosová s kardamomem</t>
  </si>
  <si>
    <t>jméno:</t>
  </si>
  <si>
    <t>e-mail:</t>
  </si>
  <si>
    <t>tel:</t>
  </si>
  <si>
    <t>Poznámka:</t>
  </si>
  <si>
    <t>ovesné vločky bez lepku</t>
  </si>
  <si>
    <t>ovesná mouka bez lepku</t>
  </si>
  <si>
    <t>cizrnová</t>
  </si>
  <si>
    <t>kaštanová s vanilkou bez přidaného cukru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</si>
</sst>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</font>
    <font>
      <b/>
      <sz val="11"/>
      <name val="Calibri"/>
      <family val="2"/>
      <charset val="238"/>
    </font>
    <font>
      <b/>
      <sz val="14"/>
      <color rgb="FFFF0000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</font>
    <font>
      <sz val="8"/>
      <name val="Calibri"/>
      <family val="2"/>
      <charset val="238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109">
    <xf numFmtId="0" fontId="0" fillId="0" borderId="0" xfId="0"/>
    <xf numFmtId="0" fontId="7" fillId="2" borderId="2" xfId="0" applyFont="1" applyFill="1" applyBorder="1" applyAlignment="1">
      <alignment horizontal="left" vertical="center" indent="2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left" indent="1"/>
    </xf>
    <xf numFmtId="0" fontId="0" fillId="0" borderId="4" xfId="0" applyBorder="1" applyAlignment="1">
      <alignment horizontal="right" indent="1"/>
    </xf>
    <xf numFmtId="4" fontId="0" fillId="0" borderId="5" xfId="0" applyNumberFormat="1" applyBorder="1" applyAlignment="1">
      <alignment horizontal="right" indent="1"/>
    </xf>
    <xf numFmtId="3" fontId="0" fillId="0" borderId="5" xfId="0" applyNumberFormat="1" applyBorder="1" applyAlignment="1" applyProtection="1">
      <alignment horizontal="right" indent="1"/>
      <protection locked="0"/>
    </xf>
    <xf numFmtId="0" fontId="1" fillId="3" borderId="6" xfId="0" applyFont="1" applyFill="1" applyBorder="1" applyAlignment="1">
      <alignment horizontal="left" indent="1"/>
    </xf>
    <xf numFmtId="4" fontId="0" fillId="0" borderId="7" xfId="0" applyNumberFormat="1" applyBorder="1" applyAlignment="1">
      <alignment horizontal="right" indent="1"/>
    </xf>
    <xf numFmtId="3" fontId="0" fillId="0" borderId="7" xfId="0" applyNumberFormat="1" applyBorder="1" applyAlignment="1" applyProtection="1">
      <alignment horizontal="right" indent="1"/>
      <protection locked="0"/>
    </xf>
    <xf numFmtId="0" fontId="1" fillId="3" borderId="8" xfId="0" applyFont="1" applyFill="1" applyBorder="1" applyAlignment="1">
      <alignment horizontal="left" indent="1"/>
    </xf>
    <xf numFmtId="0" fontId="0" fillId="0" borderId="8" xfId="0" applyBorder="1" applyAlignment="1">
      <alignment horizontal="right" indent="1"/>
    </xf>
    <xf numFmtId="4" fontId="0" fillId="0" borderId="9" xfId="0" applyNumberFormat="1" applyBorder="1" applyAlignment="1">
      <alignment horizontal="right" indent="1"/>
    </xf>
    <xf numFmtId="3" fontId="0" fillId="0" borderId="9" xfId="0" applyNumberFormat="1" applyBorder="1" applyAlignment="1" applyProtection="1">
      <alignment horizontal="right" indent="1"/>
      <protection locked="0"/>
    </xf>
    <xf numFmtId="0" fontId="0" fillId="0" borderId="0" xfId="0" applyAlignment="1">
      <alignment horizontal="right" indent="1"/>
    </xf>
    <xf numFmtId="3" fontId="0" fillId="0" borderId="0" xfId="0" applyNumberFormat="1" applyProtection="1">
      <protection locked="0"/>
    </xf>
    <xf numFmtId="0" fontId="7" fillId="4" borderId="3" xfId="0" applyFont="1" applyFill="1" applyBorder="1" applyAlignment="1">
      <alignment horizontal="left" vertical="center" indent="2"/>
    </xf>
    <xf numFmtId="0" fontId="8" fillId="4" borderId="2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/>
    </xf>
    <xf numFmtId="3" fontId="8" fillId="4" borderId="3" xfId="0" applyNumberFormat="1" applyFont="1" applyFill="1" applyBorder="1" applyAlignment="1" applyProtection="1">
      <alignment horizontal="center" vertical="center"/>
      <protection locked="0"/>
    </xf>
    <xf numFmtId="0" fontId="1" fillId="0" borderId="10" xfId="0" applyFont="1" applyBorder="1" applyAlignment="1">
      <alignment horizontal="left" indent="1"/>
    </xf>
    <xf numFmtId="0" fontId="0" fillId="0" borderId="11" xfId="0" applyBorder="1" applyAlignment="1">
      <alignment horizontal="right" indent="1"/>
    </xf>
    <xf numFmtId="4" fontId="0" fillId="0" borderId="10" xfId="0" applyNumberFormat="1" applyBorder="1" applyAlignment="1">
      <alignment horizontal="right" indent="1"/>
    </xf>
    <xf numFmtId="3" fontId="0" fillId="0" borderId="10" xfId="0" applyNumberFormat="1" applyBorder="1" applyAlignment="1" applyProtection="1">
      <alignment horizontal="right" indent="1"/>
      <protection locked="0"/>
    </xf>
    <xf numFmtId="0" fontId="1" fillId="0" borderId="12" xfId="0" applyFont="1" applyBorder="1" applyAlignment="1">
      <alignment horizontal="left" indent="1"/>
    </xf>
    <xf numFmtId="0" fontId="0" fillId="0" borderId="13" xfId="0" applyBorder="1" applyAlignment="1">
      <alignment horizontal="right" indent="1"/>
    </xf>
    <xf numFmtId="4" fontId="0" fillId="0" borderId="12" xfId="0" applyNumberFormat="1" applyBorder="1" applyAlignment="1">
      <alignment horizontal="right" indent="1"/>
    </xf>
    <xf numFmtId="3" fontId="0" fillId="0" borderId="12" xfId="0" applyNumberFormat="1" applyBorder="1" applyAlignment="1" applyProtection="1">
      <alignment horizontal="right" indent="1"/>
      <protection locked="0"/>
    </xf>
    <xf numFmtId="3" fontId="0" fillId="0" borderId="14" xfId="0" applyNumberFormat="1" applyBorder="1" applyAlignment="1" applyProtection="1">
      <alignment horizontal="right" indent="1"/>
      <protection locked="0"/>
    </xf>
    <xf numFmtId="4" fontId="0" fillId="0" borderId="14" xfId="0" applyNumberFormat="1" applyBorder="1" applyAlignment="1">
      <alignment horizontal="right" indent="1"/>
    </xf>
    <xf numFmtId="0" fontId="1" fillId="0" borderId="5" xfId="0" applyFont="1" applyBorder="1" applyAlignment="1">
      <alignment horizontal="left" indent="1"/>
    </xf>
    <xf numFmtId="4" fontId="0" fillId="0" borderId="15" xfId="0" applyNumberFormat="1" applyBorder="1" applyAlignment="1">
      <alignment horizontal="right" indent="1"/>
    </xf>
    <xf numFmtId="3" fontId="0" fillId="0" borderId="15" xfId="0" applyNumberFormat="1" applyBorder="1" applyAlignment="1" applyProtection="1">
      <alignment horizontal="right" indent="1"/>
      <protection locked="0"/>
    </xf>
    <xf numFmtId="0" fontId="6" fillId="0" borderId="0" xfId="0" applyFont="1" applyFill="1" applyBorder="1" applyAlignment="1">
      <alignment horizontal="left" indent="1"/>
    </xf>
    <xf numFmtId="0" fontId="7" fillId="5" borderId="2" xfId="0" applyFont="1" applyFill="1" applyBorder="1" applyAlignment="1">
      <alignment horizontal="left" vertical="center" indent="2"/>
    </xf>
    <xf numFmtId="0" fontId="8" fillId="5" borderId="2" xfId="0" applyFont="1" applyFill="1" applyBorder="1" applyAlignment="1">
      <alignment horizontal="center" vertical="center" wrapText="1"/>
    </xf>
    <xf numFmtId="0" fontId="8" fillId="5" borderId="3" xfId="0" applyFont="1" applyFill="1" applyBorder="1" applyAlignment="1">
      <alignment horizontal="center" vertical="center"/>
    </xf>
    <xf numFmtId="3" fontId="8" fillId="5" borderId="3" xfId="0" applyNumberFormat="1" applyFont="1" applyFill="1" applyBorder="1" applyAlignment="1" applyProtection="1">
      <alignment horizontal="center" vertical="center"/>
      <protection locked="0"/>
    </xf>
    <xf numFmtId="0" fontId="1" fillId="0" borderId="4" xfId="0" applyFont="1" applyBorder="1" applyAlignment="1">
      <alignment horizontal="left" indent="1"/>
    </xf>
    <xf numFmtId="0" fontId="1" fillId="0" borderId="8" xfId="0" applyFont="1" applyBorder="1" applyAlignment="1">
      <alignment horizontal="left" indent="1"/>
    </xf>
    <xf numFmtId="0" fontId="1" fillId="0" borderId="1" xfId="0" applyFont="1" applyBorder="1"/>
    <xf numFmtId="0" fontId="0" fillId="0" borderId="1" xfId="0" applyBorder="1" applyAlignment="1">
      <alignment horizontal="right" indent="1"/>
    </xf>
    <xf numFmtId="0" fontId="7" fillId="6" borderId="2" xfId="0" applyFont="1" applyFill="1" applyBorder="1" applyAlignment="1">
      <alignment horizontal="left" vertical="center" indent="2"/>
    </xf>
    <xf numFmtId="0" fontId="8" fillId="6" borderId="2" xfId="0" applyFont="1" applyFill="1" applyBorder="1" applyAlignment="1">
      <alignment horizontal="center" vertical="center" wrapText="1"/>
    </xf>
    <xf numFmtId="0" fontId="8" fillId="6" borderId="3" xfId="0" applyFont="1" applyFill="1" applyBorder="1" applyAlignment="1">
      <alignment horizontal="center" vertical="center"/>
    </xf>
    <xf numFmtId="3" fontId="8" fillId="6" borderId="3" xfId="0" applyNumberFormat="1" applyFont="1" applyFill="1" applyBorder="1" applyAlignment="1" applyProtection="1">
      <alignment horizontal="center" vertical="center"/>
      <protection locked="0"/>
    </xf>
    <xf numFmtId="0" fontId="0" fillId="3" borderId="4" xfId="0" applyFill="1" applyBorder="1" applyAlignment="1">
      <alignment horizontal="right" indent="1"/>
    </xf>
    <xf numFmtId="4" fontId="0" fillId="3" borderId="5" xfId="0" applyNumberFormat="1" applyFill="1" applyBorder="1" applyAlignment="1">
      <alignment horizontal="right" indent="1"/>
    </xf>
    <xf numFmtId="3" fontId="0" fillId="3" borderId="14" xfId="0" applyNumberFormat="1" applyFill="1" applyBorder="1" applyAlignment="1" applyProtection="1">
      <alignment horizontal="right" indent="1"/>
      <protection locked="0"/>
    </xf>
    <xf numFmtId="4" fontId="0" fillId="3" borderId="14" xfId="0" applyNumberFormat="1" applyFill="1" applyBorder="1" applyAlignment="1">
      <alignment horizontal="right" indent="1"/>
    </xf>
    <xf numFmtId="3" fontId="0" fillId="3" borderId="5" xfId="0" applyNumberFormat="1" applyFill="1" applyBorder="1" applyAlignment="1" applyProtection="1">
      <alignment horizontal="right" indent="1"/>
      <protection locked="0"/>
    </xf>
    <xf numFmtId="0" fontId="1" fillId="3" borderId="13" xfId="0" applyFont="1" applyFill="1" applyBorder="1" applyAlignment="1">
      <alignment horizontal="left" indent="1"/>
    </xf>
    <xf numFmtId="0" fontId="0" fillId="3" borderId="13" xfId="0" applyFill="1" applyBorder="1" applyAlignment="1">
      <alignment horizontal="right" indent="1"/>
    </xf>
    <xf numFmtId="4" fontId="0" fillId="3" borderId="12" xfId="0" applyNumberFormat="1" applyFill="1" applyBorder="1" applyAlignment="1">
      <alignment horizontal="right" indent="1"/>
    </xf>
    <xf numFmtId="0" fontId="0" fillId="3" borderId="6" xfId="0" applyFill="1" applyBorder="1" applyAlignment="1">
      <alignment horizontal="right" indent="1"/>
    </xf>
    <xf numFmtId="4" fontId="0" fillId="3" borderId="7" xfId="0" applyNumberFormat="1" applyFill="1" applyBorder="1" applyAlignment="1">
      <alignment horizontal="right" indent="1"/>
    </xf>
    <xf numFmtId="3" fontId="0" fillId="3" borderId="7" xfId="0" applyNumberFormat="1" applyFill="1" applyBorder="1" applyAlignment="1" applyProtection="1">
      <alignment horizontal="right" indent="1"/>
      <protection locked="0"/>
    </xf>
    <xf numFmtId="0" fontId="0" fillId="3" borderId="8" xfId="0" applyFill="1" applyBorder="1" applyAlignment="1">
      <alignment horizontal="right" indent="1"/>
    </xf>
    <xf numFmtId="4" fontId="0" fillId="3" borderId="9" xfId="0" applyNumberFormat="1" applyFill="1" applyBorder="1" applyAlignment="1">
      <alignment horizontal="right" indent="1"/>
    </xf>
    <xf numFmtId="3" fontId="0" fillId="3" borderId="9" xfId="0" applyNumberFormat="1" applyFill="1" applyBorder="1" applyAlignment="1" applyProtection="1">
      <alignment horizontal="right" indent="1"/>
      <protection locked="0"/>
    </xf>
    <xf numFmtId="0" fontId="1" fillId="0" borderId="0" xfId="0" applyFont="1"/>
    <xf numFmtId="0" fontId="7" fillId="7" borderId="2" xfId="0" applyFont="1" applyFill="1" applyBorder="1" applyAlignment="1">
      <alignment horizontal="left" vertical="center" indent="2"/>
    </xf>
    <xf numFmtId="0" fontId="8" fillId="7" borderId="2" xfId="0" applyFont="1" applyFill="1" applyBorder="1" applyAlignment="1">
      <alignment horizontal="center" vertical="center" wrapText="1"/>
    </xf>
    <xf numFmtId="0" fontId="8" fillId="7" borderId="3" xfId="0" applyFont="1" applyFill="1" applyBorder="1" applyAlignment="1">
      <alignment horizontal="center" vertical="center"/>
    </xf>
    <xf numFmtId="3" fontId="8" fillId="7" borderId="3" xfId="0" applyNumberFormat="1" applyFont="1" applyFill="1" applyBorder="1" applyAlignment="1" applyProtection="1">
      <alignment horizontal="center" vertical="center"/>
      <protection locked="0"/>
    </xf>
    <xf numFmtId="0" fontId="1" fillId="0" borderId="11" xfId="0" applyFont="1" applyBorder="1" applyAlignment="1">
      <alignment horizontal="left" indent="1"/>
    </xf>
    <xf numFmtId="0" fontId="7" fillId="8" borderId="2" xfId="0" applyFont="1" applyFill="1" applyBorder="1" applyAlignment="1">
      <alignment horizontal="left" vertical="center" indent="2"/>
    </xf>
    <xf numFmtId="0" fontId="8" fillId="8" borderId="2" xfId="0" applyFont="1" applyFill="1" applyBorder="1" applyAlignment="1">
      <alignment horizontal="center" vertical="center" wrapText="1"/>
    </xf>
    <xf numFmtId="0" fontId="8" fillId="8" borderId="3" xfId="0" applyFont="1" applyFill="1" applyBorder="1" applyAlignment="1">
      <alignment horizontal="center" vertical="center"/>
    </xf>
    <xf numFmtId="3" fontId="8" fillId="8" borderId="3" xfId="0" applyNumberFormat="1" applyFont="1" applyFill="1" applyBorder="1" applyAlignment="1" applyProtection="1">
      <alignment horizontal="center" vertical="center"/>
      <protection locked="0"/>
    </xf>
    <xf numFmtId="0" fontId="7" fillId="9" borderId="2" xfId="0" applyFont="1" applyFill="1" applyBorder="1" applyAlignment="1">
      <alignment horizontal="left" vertical="center" indent="2"/>
    </xf>
    <xf numFmtId="0" fontId="8" fillId="9" borderId="2" xfId="0" applyFont="1" applyFill="1" applyBorder="1" applyAlignment="1">
      <alignment horizontal="center" vertical="center" wrapText="1"/>
    </xf>
    <xf numFmtId="0" fontId="8" fillId="9" borderId="3" xfId="0" applyFont="1" applyFill="1" applyBorder="1" applyAlignment="1">
      <alignment horizontal="center" vertical="center"/>
    </xf>
    <xf numFmtId="3" fontId="8" fillId="9" borderId="3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Border="1" applyAlignment="1">
      <alignment horizontal="left" indent="1"/>
    </xf>
    <xf numFmtId="0" fontId="0" fillId="0" borderId="0" xfId="0" applyBorder="1" applyAlignment="1">
      <alignment horizontal="right" indent="1"/>
    </xf>
    <xf numFmtId="4" fontId="0" fillId="0" borderId="0" xfId="0" applyNumberFormat="1" applyBorder="1" applyAlignment="1">
      <alignment horizontal="right" indent="1"/>
    </xf>
    <xf numFmtId="3" fontId="0" fillId="0" borderId="0" xfId="0" applyNumberFormat="1" applyBorder="1" applyAlignment="1" applyProtection="1">
      <alignment horizontal="right" indent="1"/>
      <protection locked="0"/>
    </xf>
    <xf numFmtId="0" fontId="7" fillId="10" borderId="2" xfId="0" applyFont="1" applyFill="1" applyBorder="1" applyAlignment="1">
      <alignment horizontal="left" vertical="center" indent="2"/>
    </xf>
    <xf numFmtId="0" fontId="8" fillId="10" borderId="2" xfId="0" applyFont="1" applyFill="1" applyBorder="1" applyAlignment="1">
      <alignment horizontal="center" vertical="center" wrapText="1"/>
    </xf>
    <xf numFmtId="0" fontId="8" fillId="10" borderId="3" xfId="0" applyFont="1" applyFill="1" applyBorder="1" applyAlignment="1">
      <alignment horizontal="center" vertical="center"/>
    </xf>
    <xf numFmtId="3" fontId="8" fillId="10" borderId="3" xfId="0" applyNumberFormat="1" applyFont="1" applyFill="1" applyBorder="1" applyAlignment="1" applyProtection="1">
      <alignment horizontal="center" vertical="center"/>
      <protection locked="0"/>
    </xf>
    <xf numFmtId="3" fontId="0" fillId="0" borderId="0" xfId="0" applyNumberFormat="1"/>
    <xf numFmtId="0" fontId="1" fillId="0" borderId="2" xfId="0" applyFont="1" applyFill="1" applyBorder="1" applyAlignment="1">
      <alignment horizontal="left" indent="1"/>
    </xf>
    <xf numFmtId="0" fontId="1" fillId="0" borderId="16" xfId="0" applyFont="1" applyBorder="1" applyAlignment="1">
      <alignment horizontal="right" indent="1"/>
    </xf>
    <xf numFmtId="0" fontId="1" fillId="0" borderId="16" xfId="0" applyFont="1" applyBorder="1"/>
    <xf numFmtId="3" fontId="1" fillId="0" borderId="16" xfId="0" applyNumberFormat="1" applyFont="1" applyBorder="1"/>
    <xf numFmtId="0" fontId="0" fillId="11" borderId="17" xfId="0" applyFill="1" applyBorder="1"/>
    <xf numFmtId="0" fontId="0" fillId="11" borderId="14" xfId="0" applyFill="1" applyBorder="1"/>
    <xf numFmtId="0" fontId="0" fillId="11" borderId="15" xfId="0" applyFill="1" applyBorder="1"/>
    <xf numFmtId="0" fontId="1" fillId="0" borderId="2" xfId="0" applyFont="1" applyBorder="1" applyAlignment="1">
      <alignment horizontal="left" vertical="center" indent="1"/>
    </xf>
    <xf numFmtId="0" fontId="0" fillId="0" borderId="3" xfId="0" applyBorder="1" applyAlignment="1">
      <alignment horizontal="center" vertical="center"/>
    </xf>
    <xf numFmtId="3" fontId="0" fillId="0" borderId="3" xfId="0" applyNumberFormat="1" applyBorder="1" applyAlignment="1" applyProtection="1">
      <alignment horizontal="center" vertical="center"/>
      <protection locked="0"/>
    </xf>
    <xf numFmtId="2" fontId="0" fillId="0" borderId="16" xfId="0" applyNumberFormat="1" applyBorder="1" applyAlignment="1">
      <alignment horizontal="center" vertical="center"/>
    </xf>
    <xf numFmtId="2" fontId="0" fillId="0" borderId="19" xfId="0" applyNumberFormat="1" applyBorder="1" applyAlignment="1">
      <alignment horizontal="right" vertical="center" indent="1"/>
    </xf>
    <xf numFmtId="3" fontId="1" fillId="0" borderId="3" xfId="0" applyNumberFormat="1" applyFont="1" applyBorder="1" applyAlignment="1">
      <alignment horizontal="right" indent="1"/>
    </xf>
    <xf numFmtId="0" fontId="7" fillId="12" borderId="2" xfId="0" applyFont="1" applyFill="1" applyBorder="1" applyAlignment="1">
      <alignment horizontal="left" vertical="center" indent="2"/>
    </xf>
    <xf numFmtId="0" fontId="8" fillId="12" borderId="2" xfId="0" applyFont="1" applyFill="1" applyBorder="1" applyAlignment="1">
      <alignment horizontal="center" vertical="center" wrapText="1"/>
    </xf>
    <xf numFmtId="0" fontId="8" fillId="12" borderId="3" xfId="0" applyFont="1" applyFill="1" applyBorder="1" applyAlignment="1">
      <alignment horizontal="center" vertical="center"/>
    </xf>
    <xf numFmtId="3" fontId="8" fillId="12" borderId="3" xfId="0" applyNumberFormat="1" applyFont="1" applyFill="1" applyBorder="1" applyAlignment="1" applyProtection="1">
      <alignment horizontal="center" vertical="center"/>
      <protection locked="0"/>
    </xf>
    <xf numFmtId="4" fontId="0" fillId="3" borderId="10" xfId="0" applyNumberFormat="1" applyFill="1" applyBorder="1" applyAlignment="1">
      <alignment horizontal="right" indent="1"/>
    </xf>
    <xf numFmtId="0" fontId="1" fillId="0" borderId="0" xfId="0" applyFont="1" applyProtection="1">
      <protection locked="0"/>
    </xf>
    <xf numFmtId="0" fontId="9" fillId="0" borderId="0" xfId="1" applyAlignment="1" applyProtection="1">
      <protection locked="0"/>
    </xf>
    <xf numFmtId="0" fontId="0" fillId="0" borderId="0" xfId="0" applyProtection="1">
      <protection locked="0"/>
    </xf>
    <xf numFmtId="0" fontId="1" fillId="0" borderId="18" xfId="0" applyFont="1" applyBorder="1" applyAlignment="1" applyProtection="1">
      <alignment horizontal="left"/>
      <protection locked="0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tel:77794349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F81"/>
  <sheetViews>
    <sheetView tabSelected="1" topLeftCell="A9" workbookViewId="0">
      <selection activeCell="B2" sqref="B2:F2"/>
    </sheetView>
  </sheetViews>
  <sheetFormatPr defaultRowHeight="14.5" x14ac:dyDescent="0.35"/>
  <cols>
    <col min="1" max="1" width="2.7265625" customWidth="1"/>
    <col min="2" max="2" width="70.81640625" customWidth="1"/>
    <col min="6" max="6" width="10" customWidth="1"/>
  </cols>
  <sheetData>
    <row r="1" spans="2:6" ht="9" customHeight="1" x14ac:dyDescent="0.35"/>
    <row r="2" spans="2:6" ht="18.5" x14ac:dyDescent="0.35">
      <c r="B2" s="106" t="s">
        <v>66</v>
      </c>
      <c r="C2" s="106"/>
      <c r="D2" s="106"/>
      <c r="E2" s="106"/>
      <c r="F2" s="106"/>
    </row>
    <row r="3" spans="2:6" ht="18.5" x14ac:dyDescent="0.35">
      <c r="B3" s="107" t="s">
        <v>67</v>
      </c>
      <c r="C3" s="107"/>
      <c r="D3" s="107"/>
      <c r="E3" s="107"/>
      <c r="F3" s="107"/>
    </row>
    <row r="4" spans="2:6" ht="7.5" customHeight="1" thickBot="1" x14ac:dyDescent="0.4">
      <c r="B4" s="108"/>
      <c r="C4" s="108"/>
      <c r="D4" s="108"/>
      <c r="E4" s="108"/>
      <c r="F4" s="108"/>
    </row>
    <row r="5" spans="2:6" ht="21.5" thickBot="1" x14ac:dyDescent="0.4">
      <c r="B5" s="1" t="s">
        <v>0</v>
      </c>
      <c r="C5" s="2" t="s">
        <v>1</v>
      </c>
      <c r="D5" s="3" t="s">
        <v>2</v>
      </c>
      <c r="E5" s="3" t="s">
        <v>3</v>
      </c>
      <c r="F5" s="3" t="s">
        <v>4</v>
      </c>
    </row>
    <row r="6" spans="2:6" x14ac:dyDescent="0.35">
      <c r="B6" s="4" t="s">
        <v>5</v>
      </c>
      <c r="C6" s="5" t="s">
        <v>6</v>
      </c>
      <c r="D6" s="6">
        <v>65</v>
      </c>
      <c r="E6" s="7"/>
      <c r="F6" s="6">
        <f t="shared" ref="F6:F15" si="0">D6*E6</f>
        <v>0</v>
      </c>
    </row>
    <row r="7" spans="2:6" x14ac:dyDescent="0.35">
      <c r="B7" s="8" t="s">
        <v>53</v>
      </c>
      <c r="C7" s="5" t="s">
        <v>6</v>
      </c>
      <c r="D7" s="9">
        <v>65</v>
      </c>
      <c r="E7" s="10"/>
      <c r="F7" s="9">
        <f t="shared" si="0"/>
        <v>0</v>
      </c>
    </row>
    <row r="8" spans="2:6" x14ac:dyDescent="0.35">
      <c r="B8" s="8" t="s">
        <v>7</v>
      </c>
      <c r="C8" s="5" t="s">
        <v>6</v>
      </c>
      <c r="D8" s="9">
        <v>71</v>
      </c>
      <c r="E8" s="10"/>
      <c r="F8" s="9">
        <f t="shared" si="0"/>
        <v>0</v>
      </c>
    </row>
    <row r="9" spans="2:6" x14ac:dyDescent="0.35">
      <c r="B9" s="8" t="s">
        <v>57</v>
      </c>
      <c r="C9" s="5" t="s">
        <v>6</v>
      </c>
      <c r="D9" s="9">
        <v>60</v>
      </c>
      <c r="E9" s="10"/>
      <c r="F9" s="9">
        <f t="shared" si="0"/>
        <v>0</v>
      </c>
    </row>
    <row r="10" spans="2:6" x14ac:dyDescent="0.35">
      <c r="B10" s="8" t="s">
        <v>8</v>
      </c>
      <c r="C10" s="5" t="s">
        <v>6</v>
      </c>
      <c r="D10" s="9">
        <v>78</v>
      </c>
      <c r="E10" s="10"/>
      <c r="F10" s="9">
        <f t="shared" si="0"/>
        <v>0</v>
      </c>
    </row>
    <row r="11" spans="2:6" x14ac:dyDescent="0.35">
      <c r="B11" s="8" t="s">
        <v>52</v>
      </c>
      <c r="C11" s="5" t="s">
        <v>6</v>
      </c>
      <c r="D11" s="9">
        <v>56</v>
      </c>
      <c r="E11" s="10"/>
      <c r="F11" s="9">
        <f t="shared" si="0"/>
        <v>0</v>
      </c>
    </row>
    <row r="12" spans="2:6" x14ac:dyDescent="0.35">
      <c r="B12" s="8" t="s">
        <v>51</v>
      </c>
      <c r="C12" s="5" t="s">
        <v>9</v>
      </c>
      <c r="D12" s="9">
        <v>69</v>
      </c>
      <c r="E12" s="10"/>
      <c r="F12" s="9">
        <f t="shared" si="0"/>
        <v>0</v>
      </c>
    </row>
    <row r="13" spans="2:6" ht="15" thickBot="1" x14ac:dyDescent="0.4">
      <c r="B13" s="11" t="s">
        <v>10</v>
      </c>
      <c r="C13" s="12" t="s">
        <v>6</v>
      </c>
      <c r="D13" s="13">
        <v>62</v>
      </c>
      <c r="E13" s="14"/>
      <c r="F13" s="13">
        <f t="shared" si="0"/>
        <v>0</v>
      </c>
    </row>
    <row r="14" spans="2:6" ht="4.5" customHeight="1" thickBot="1" x14ac:dyDescent="0.4">
      <c r="C14" s="15"/>
      <c r="E14" s="16"/>
    </row>
    <row r="15" spans="2:6" ht="18.75" customHeight="1" thickBot="1" x14ac:dyDescent="0.4">
      <c r="B15" s="91" t="s">
        <v>58</v>
      </c>
      <c r="C15" s="92" t="s">
        <v>50</v>
      </c>
      <c r="D15" s="94">
        <v>28</v>
      </c>
      <c r="E15" s="93"/>
      <c r="F15" s="95">
        <f t="shared" si="0"/>
        <v>0</v>
      </c>
    </row>
    <row r="16" spans="2:6" ht="4.5" customHeight="1" thickBot="1" x14ac:dyDescent="0.4">
      <c r="C16" s="15"/>
      <c r="E16" s="16"/>
    </row>
    <row r="17" spans="2:6" ht="21.5" thickBot="1" x14ac:dyDescent="0.4">
      <c r="B17" s="17" t="s">
        <v>11</v>
      </c>
      <c r="C17" s="18" t="s">
        <v>1</v>
      </c>
      <c r="D17" s="19" t="str">
        <f>$D$5</f>
        <v>Cena</v>
      </c>
      <c r="E17" s="20" t="str">
        <f>$E$5</f>
        <v>ks</v>
      </c>
      <c r="F17" s="19" t="str">
        <f>$F$5</f>
        <v>Celkem</v>
      </c>
    </row>
    <row r="18" spans="2:6" x14ac:dyDescent="0.35">
      <c r="B18" s="21" t="s">
        <v>12</v>
      </c>
      <c r="C18" s="22" t="s">
        <v>13</v>
      </c>
      <c r="D18" s="23">
        <v>82</v>
      </c>
      <c r="E18" s="24"/>
      <c r="F18" s="23">
        <f t="shared" ref="F18:F22" si="1">D18*E18</f>
        <v>0</v>
      </c>
    </row>
    <row r="19" spans="2:6" x14ac:dyDescent="0.35">
      <c r="B19" s="25" t="s">
        <v>59</v>
      </c>
      <c r="C19" s="26" t="s">
        <v>13</v>
      </c>
      <c r="D19" s="27">
        <v>75</v>
      </c>
      <c r="E19" s="28"/>
      <c r="F19" s="27">
        <f t="shared" si="1"/>
        <v>0</v>
      </c>
    </row>
    <row r="20" spans="2:6" x14ac:dyDescent="0.35">
      <c r="B20" s="25" t="s">
        <v>60</v>
      </c>
      <c r="C20" s="26" t="s">
        <v>13</v>
      </c>
      <c r="D20" s="27">
        <v>79</v>
      </c>
      <c r="E20" s="29"/>
      <c r="F20" s="30">
        <f t="shared" si="1"/>
        <v>0</v>
      </c>
    </row>
    <row r="21" spans="2:6" x14ac:dyDescent="0.35">
      <c r="B21" s="31" t="s">
        <v>61</v>
      </c>
      <c r="C21" s="5" t="s">
        <v>13</v>
      </c>
      <c r="D21" s="6">
        <v>77</v>
      </c>
      <c r="E21" s="7"/>
      <c r="F21" s="6">
        <f t="shared" si="1"/>
        <v>0</v>
      </c>
    </row>
    <row r="22" spans="2:6" x14ac:dyDescent="0.35">
      <c r="B22" s="25" t="s">
        <v>62</v>
      </c>
      <c r="C22" s="5" t="s">
        <v>13</v>
      </c>
      <c r="D22" s="6">
        <v>66</v>
      </c>
      <c r="E22" s="7"/>
      <c r="F22" s="6">
        <f t="shared" si="1"/>
        <v>0</v>
      </c>
    </row>
    <row r="23" spans="2:6" ht="6" customHeight="1" thickBot="1" x14ac:dyDescent="0.4">
      <c r="B23" s="34"/>
      <c r="C23" s="15"/>
      <c r="E23" s="16"/>
    </row>
    <row r="24" spans="2:6" ht="21.5" thickBot="1" x14ac:dyDescent="0.4">
      <c r="B24" s="35" t="s">
        <v>14</v>
      </c>
      <c r="C24" s="36" t="s">
        <v>1</v>
      </c>
      <c r="D24" s="37" t="s">
        <v>2</v>
      </c>
      <c r="E24" s="38" t="s">
        <v>3</v>
      </c>
      <c r="F24" s="37" t="s">
        <v>4</v>
      </c>
    </row>
    <row r="25" spans="2:6" x14ac:dyDescent="0.35">
      <c r="B25" s="39" t="s">
        <v>15</v>
      </c>
      <c r="C25" s="5" t="s">
        <v>16</v>
      </c>
      <c r="D25" s="6">
        <v>78</v>
      </c>
      <c r="E25" s="7"/>
      <c r="F25" s="6">
        <f t="shared" ref="F25:F27" si="2">D25*E25</f>
        <v>0</v>
      </c>
    </row>
    <row r="26" spans="2:6" x14ac:dyDescent="0.35">
      <c r="B26" s="39" t="s">
        <v>76</v>
      </c>
      <c r="C26" s="5" t="s">
        <v>16</v>
      </c>
      <c r="D26" s="6">
        <v>63</v>
      </c>
      <c r="E26" s="7"/>
      <c r="F26" s="6">
        <f t="shared" si="2"/>
        <v>0</v>
      </c>
    </row>
    <row r="27" spans="2:6" ht="15" thickBot="1" x14ac:dyDescent="0.4">
      <c r="B27" s="40" t="s">
        <v>68</v>
      </c>
      <c r="C27" s="12" t="s">
        <v>16</v>
      </c>
      <c r="D27" s="13">
        <v>59</v>
      </c>
      <c r="E27" s="14"/>
      <c r="F27" s="13">
        <f t="shared" si="2"/>
        <v>0</v>
      </c>
    </row>
    <row r="28" spans="2:6" ht="6.75" customHeight="1" thickBot="1" x14ac:dyDescent="0.4">
      <c r="B28" s="41"/>
      <c r="C28" s="42"/>
      <c r="E28" s="16"/>
    </row>
    <row r="29" spans="2:6" ht="21.5" thickBot="1" x14ac:dyDescent="0.4">
      <c r="B29" s="43" t="s">
        <v>17</v>
      </c>
      <c r="C29" s="44" t="s">
        <v>1</v>
      </c>
      <c r="D29" s="45" t="s">
        <v>2</v>
      </c>
      <c r="E29" s="46" t="s">
        <v>3</v>
      </c>
      <c r="F29" s="45" t="s">
        <v>4</v>
      </c>
    </row>
    <row r="30" spans="2:6" x14ac:dyDescent="0.35">
      <c r="B30" s="4" t="s">
        <v>75</v>
      </c>
      <c r="C30" s="47" t="s">
        <v>18</v>
      </c>
      <c r="D30" s="48">
        <v>34</v>
      </c>
      <c r="E30" s="49"/>
      <c r="F30" s="101">
        <f t="shared" ref="F30:F44" si="3">D30*E30</f>
        <v>0</v>
      </c>
    </row>
    <row r="31" spans="2:6" x14ac:dyDescent="0.35">
      <c r="B31" s="52" t="s">
        <v>20</v>
      </c>
      <c r="C31" s="53" t="s">
        <v>18</v>
      </c>
      <c r="D31" s="54">
        <v>31</v>
      </c>
      <c r="E31" s="51"/>
      <c r="F31" s="54">
        <f t="shared" si="3"/>
        <v>0</v>
      </c>
    </row>
    <row r="32" spans="2:6" x14ac:dyDescent="0.35">
      <c r="B32" s="4" t="s">
        <v>21</v>
      </c>
      <c r="C32" s="47" t="s">
        <v>18</v>
      </c>
      <c r="D32" s="48">
        <v>84</v>
      </c>
      <c r="E32" s="51"/>
      <c r="F32" s="50">
        <f t="shared" si="3"/>
        <v>0</v>
      </c>
    </row>
    <row r="33" spans="2:6" x14ac:dyDescent="0.35">
      <c r="B33" s="4" t="s">
        <v>21</v>
      </c>
      <c r="C33" s="47" t="s">
        <v>19</v>
      </c>
      <c r="D33" s="48">
        <v>261</v>
      </c>
      <c r="E33" s="51"/>
      <c r="F33" s="48">
        <f t="shared" si="3"/>
        <v>0</v>
      </c>
    </row>
    <row r="34" spans="2:6" x14ac:dyDescent="0.35">
      <c r="B34" s="4" t="s">
        <v>22</v>
      </c>
      <c r="C34" s="47" t="s">
        <v>18</v>
      </c>
      <c r="D34" s="48">
        <v>42</v>
      </c>
      <c r="E34" s="51"/>
      <c r="F34" s="50">
        <f t="shared" si="3"/>
        <v>0</v>
      </c>
    </row>
    <row r="35" spans="2:6" x14ac:dyDescent="0.35">
      <c r="B35" s="4" t="s">
        <v>22</v>
      </c>
      <c r="C35" s="47" t="s">
        <v>19</v>
      </c>
      <c r="D35" s="48">
        <v>99</v>
      </c>
      <c r="E35" s="51"/>
      <c r="F35" s="48">
        <f t="shared" si="3"/>
        <v>0</v>
      </c>
    </row>
    <row r="36" spans="2:6" x14ac:dyDescent="0.35">
      <c r="B36" s="4" t="s">
        <v>23</v>
      </c>
      <c r="C36" s="47" t="s">
        <v>18</v>
      </c>
      <c r="D36" s="48">
        <v>51</v>
      </c>
      <c r="E36" s="51"/>
      <c r="F36" s="50">
        <f t="shared" si="3"/>
        <v>0</v>
      </c>
    </row>
    <row r="37" spans="2:6" x14ac:dyDescent="0.35">
      <c r="B37" s="4" t="s">
        <v>64</v>
      </c>
      <c r="C37" s="47" t="s">
        <v>6</v>
      </c>
      <c r="D37" s="48">
        <v>21</v>
      </c>
      <c r="E37" s="51"/>
      <c r="F37" s="48">
        <f t="shared" si="3"/>
        <v>0</v>
      </c>
    </row>
    <row r="38" spans="2:6" x14ac:dyDescent="0.35">
      <c r="B38" s="4" t="s">
        <v>65</v>
      </c>
      <c r="C38" s="47" t="s">
        <v>6</v>
      </c>
      <c r="D38" s="48">
        <v>21</v>
      </c>
      <c r="E38" s="51"/>
      <c r="F38" s="48">
        <f t="shared" si="3"/>
        <v>0</v>
      </c>
    </row>
    <row r="39" spans="2:6" x14ac:dyDescent="0.35">
      <c r="B39" s="4" t="s">
        <v>24</v>
      </c>
      <c r="C39" s="47" t="s">
        <v>18</v>
      </c>
      <c r="D39" s="48">
        <v>29</v>
      </c>
      <c r="E39" s="51"/>
      <c r="F39" s="48">
        <f t="shared" si="3"/>
        <v>0</v>
      </c>
    </row>
    <row r="40" spans="2:6" x14ac:dyDescent="0.35">
      <c r="B40" s="52" t="s">
        <v>74</v>
      </c>
      <c r="C40" s="53" t="s">
        <v>18</v>
      </c>
      <c r="D40" s="54">
        <v>46</v>
      </c>
      <c r="E40" s="51"/>
      <c r="F40" s="48">
        <f t="shared" si="3"/>
        <v>0</v>
      </c>
    </row>
    <row r="41" spans="2:6" x14ac:dyDescent="0.35">
      <c r="B41" s="52" t="s">
        <v>25</v>
      </c>
      <c r="C41" s="53" t="s">
        <v>18</v>
      </c>
      <c r="D41" s="54">
        <v>45</v>
      </c>
      <c r="E41" s="51"/>
      <c r="F41" s="48">
        <f t="shared" si="3"/>
        <v>0</v>
      </c>
    </row>
    <row r="42" spans="2:6" x14ac:dyDescent="0.35">
      <c r="B42" s="52" t="s">
        <v>26</v>
      </c>
      <c r="C42" s="53" t="s">
        <v>18</v>
      </c>
      <c r="D42" s="54">
        <v>23</v>
      </c>
      <c r="E42" s="51"/>
      <c r="F42" s="48">
        <f t="shared" si="3"/>
        <v>0</v>
      </c>
    </row>
    <row r="43" spans="2:6" x14ac:dyDescent="0.35">
      <c r="B43" s="8" t="s">
        <v>49</v>
      </c>
      <c r="C43" s="55" t="s">
        <v>18</v>
      </c>
      <c r="D43" s="56">
        <v>56</v>
      </c>
      <c r="E43" s="57"/>
      <c r="F43" s="56">
        <f t="shared" si="3"/>
        <v>0</v>
      </c>
    </row>
    <row r="44" spans="2:6" ht="15" thickBot="1" x14ac:dyDescent="0.4">
      <c r="B44" s="11" t="s">
        <v>27</v>
      </c>
      <c r="C44" s="58" t="s">
        <v>18</v>
      </c>
      <c r="D44" s="59">
        <v>56</v>
      </c>
      <c r="E44" s="60"/>
      <c r="F44" s="59">
        <f t="shared" si="3"/>
        <v>0</v>
      </c>
    </row>
    <row r="45" spans="2:6" ht="6.75" customHeight="1" thickBot="1" x14ac:dyDescent="0.4">
      <c r="B45" s="61"/>
      <c r="C45" s="15"/>
      <c r="E45" s="16"/>
    </row>
    <row r="46" spans="2:6" ht="21.5" thickBot="1" x14ac:dyDescent="0.4">
      <c r="B46" s="62" t="s">
        <v>28</v>
      </c>
      <c r="C46" s="63" t="s">
        <v>1</v>
      </c>
      <c r="D46" s="64" t="s">
        <v>2</v>
      </c>
      <c r="E46" s="65" t="s">
        <v>3</v>
      </c>
      <c r="F46" s="64" t="s">
        <v>4</v>
      </c>
    </row>
    <row r="47" spans="2:6" x14ac:dyDescent="0.35">
      <c r="B47" s="66" t="s">
        <v>29</v>
      </c>
      <c r="C47" s="22" t="s">
        <v>18</v>
      </c>
      <c r="D47" s="23">
        <v>46</v>
      </c>
      <c r="E47" s="24"/>
      <c r="F47" s="23">
        <f t="shared" ref="F47:F49" si="4">D47*E47</f>
        <v>0</v>
      </c>
    </row>
    <row r="48" spans="2:6" x14ac:dyDescent="0.35">
      <c r="B48" s="39" t="s">
        <v>30</v>
      </c>
      <c r="C48" s="5" t="s">
        <v>13</v>
      </c>
      <c r="D48" s="6">
        <v>39</v>
      </c>
      <c r="E48" s="28"/>
      <c r="F48" s="27">
        <f t="shared" si="4"/>
        <v>0</v>
      </c>
    </row>
    <row r="49" spans="2:6" ht="15" thickBot="1" x14ac:dyDescent="0.4">
      <c r="B49" s="40" t="s">
        <v>31</v>
      </c>
      <c r="C49" s="12" t="s">
        <v>13</v>
      </c>
      <c r="D49" s="13">
        <v>37</v>
      </c>
      <c r="E49" s="33"/>
      <c r="F49" s="32">
        <f t="shared" si="4"/>
        <v>0</v>
      </c>
    </row>
    <row r="50" spans="2:6" ht="5.25" customHeight="1" thickBot="1" x14ac:dyDescent="0.4">
      <c r="C50" s="15"/>
      <c r="E50" s="16"/>
    </row>
    <row r="51" spans="2:6" ht="21.5" thickBot="1" x14ac:dyDescent="0.4">
      <c r="B51" s="67" t="s">
        <v>32</v>
      </c>
      <c r="C51" s="68" t="s">
        <v>1</v>
      </c>
      <c r="D51" s="69" t="s">
        <v>2</v>
      </c>
      <c r="E51" s="70" t="s">
        <v>3</v>
      </c>
      <c r="F51" s="69" t="s">
        <v>4</v>
      </c>
    </row>
    <row r="52" spans="2:6" x14ac:dyDescent="0.35">
      <c r="B52" s="66" t="s">
        <v>33</v>
      </c>
      <c r="C52" s="22" t="s">
        <v>34</v>
      </c>
      <c r="D52" s="23">
        <v>41</v>
      </c>
      <c r="E52" s="24"/>
      <c r="F52" s="23">
        <f t="shared" ref="F52:F54" si="5">D52*E52</f>
        <v>0</v>
      </c>
    </row>
    <row r="53" spans="2:6" x14ac:dyDescent="0.35">
      <c r="B53" s="39" t="s">
        <v>35</v>
      </c>
      <c r="C53" s="5" t="s">
        <v>36</v>
      </c>
      <c r="D53" s="6">
        <v>15</v>
      </c>
      <c r="E53" s="7"/>
      <c r="F53" s="6">
        <f t="shared" si="5"/>
        <v>0</v>
      </c>
    </row>
    <row r="54" spans="2:6" ht="15" thickBot="1" x14ac:dyDescent="0.4">
      <c r="B54" s="40" t="s">
        <v>37</v>
      </c>
      <c r="C54" s="12" t="s">
        <v>38</v>
      </c>
      <c r="D54" s="13">
        <v>46</v>
      </c>
      <c r="E54" s="33"/>
      <c r="F54" s="32">
        <f t="shared" si="5"/>
        <v>0</v>
      </c>
    </row>
    <row r="55" spans="2:6" ht="6" customHeight="1" thickBot="1" x14ac:dyDescent="0.4">
      <c r="C55" s="15"/>
      <c r="E55" s="16"/>
    </row>
    <row r="56" spans="2:6" ht="21.5" thickBot="1" x14ac:dyDescent="0.4">
      <c r="B56" s="71" t="s">
        <v>39</v>
      </c>
      <c r="C56" s="72" t="s">
        <v>1</v>
      </c>
      <c r="D56" s="73" t="s">
        <v>2</v>
      </c>
      <c r="E56" s="74" t="s">
        <v>3</v>
      </c>
      <c r="F56" s="73" t="s">
        <v>4</v>
      </c>
    </row>
    <row r="57" spans="2:6" x14ac:dyDescent="0.35">
      <c r="B57" s="66" t="s">
        <v>40</v>
      </c>
      <c r="C57" s="22" t="s">
        <v>18</v>
      </c>
      <c r="D57" s="23">
        <v>37</v>
      </c>
      <c r="E57" s="24"/>
      <c r="F57" s="23">
        <f t="shared" ref="F57:F61" si="6">D57*E57</f>
        <v>0</v>
      </c>
    </row>
    <row r="58" spans="2:6" x14ac:dyDescent="0.35">
      <c r="B58" s="39" t="s">
        <v>41</v>
      </c>
      <c r="C58" s="5" t="s">
        <v>18</v>
      </c>
      <c r="D58" s="6">
        <v>37</v>
      </c>
      <c r="E58" s="7"/>
      <c r="F58" s="6">
        <f t="shared" si="6"/>
        <v>0</v>
      </c>
    </row>
    <row r="59" spans="2:6" x14ac:dyDescent="0.35">
      <c r="B59" s="39" t="s">
        <v>42</v>
      </c>
      <c r="C59" s="5" t="s">
        <v>18</v>
      </c>
      <c r="D59" s="6">
        <v>38</v>
      </c>
      <c r="E59" s="7"/>
      <c r="F59" s="6">
        <f t="shared" si="6"/>
        <v>0</v>
      </c>
    </row>
    <row r="60" spans="2:6" x14ac:dyDescent="0.35">
      <c r="B60" s="39" t="s">
        <v>43</v>
      </c>
      <c r="C60" s="5" t="s">
        <v>18</v>
      </c>
      <c r="D60" s="6">
        <v>56</v>
      </c>
      <c r="E60" s="7"/>
      <c r="F60" s="6">
        <f t="shared" si="6"/>
        <v>0</v>
      </c>
    </row>
    <row r="61" spans="2:6" ht="15" thickBot="1" x14ac:dyDescent="0.4">
      <c r="B61" s="40" t="s">
        <v>44</v>
      </c>
      <c r="C61" s="12" t="s">
        <v>18</v>
      </c>
      <c r="D61" s="13">
        <v>102</v>
      </c>
      <c r="E61" s="14"/>
      <c r="F61" s="13">
        <f t="shared" si="6"/>
        <v>0</v>
      </c>
    </row>
    <row r="62" spans="2:6" ht="7.5" customHeight="1" thickBot="1" x14ac:dyDescent="0.4">
      <c r="B62" s="75"/>
      <c r="C62" s="76"/>
      <c r="D62" s="77"/>
      <c r="E62" s="78"/>
      <c r="F62" s="77"/>
    </row>
    <row r="63" spans="2:6" ht="21.5" thickBot="1" x14ac:dyDescent="0.4">
      <c r="B63" s="97" t="s">
        <v>54</v>
      </c>
      <c r="C63" s="98" t="s">
        <v>1</v>
      </c>
      <c r="D63" s="99" t="s">
        <v>2</v>
      </c>
      <c r="E63" s="100" t="s">
        <v>3</v>
      </c>
      <c r="F63" s="99" t="s">
        <v>4</v>
      </c>
    </row>
    <row r="64" spans="2:6" x14ac:dyDescent="0.35">
      <c r="B64" s="66" t="s">
        <v>55</v>
      </c>
      <c r="C64" s="22" t="s">
        <v>38</v>
      </c>
      <c r="D64" s="23">
        <v>61</v>
      </c>
      <c r="E64" s="24"/>
      <c r="F64" s="23">
        <f t="shared" ref="F64:F66" si="7">D64*E64</f>
        <v>0</v>
      </c>
    </row>
    <row r="65" spans="2:6" x14ac:dyDescent="0.35">
      <c r="B65" s="39" t="s">
        <v>63</v>
      </c>
      <c r="C65" s="5" t="s">
        <v>38</v>
      </c>
      <c r="D65" s="6">
        <v>64</v>
      </c>
      <c r="E65" s="7"/>
      <c r="F65" s="6">
        <f t="shared" si="7"/>
        <v>0</v>
      </c>
    </row>
    <row r="66" spans="2:6" ht="15" thickBot="1" x14ac:dyDescent="0.4">
      <c r="B66" s="40" t="s">
        <v>56</v>
      </c>
      <c r="C66" s="12" t="s">
        <v>38</v>
      </c>
      <c r="D66" s="13">
        <v>29</v>
      </c>
      <c r="E66" s="33"/>
      <c r="F66" s="32">
        <f t="shared" si="7"/>
        <v>0</v>
      </c>
    </row>
    <row r="67" spans="2:6" ht="5.25" customHeight="1" thickBot="1" x14ac:dyDescent="0.4">
      <c r="B67" s="75"/>
      <c r="C67" s="76"/>
      <c r="D67" s="77"/>
      <c r="E67" s="78"/>
      <c r="F67" s="77"/>
    </row>
    <row r="68" spans="2:6" ht="21.5" thickBot="1" x14ac:dyDescent="0.4">
      <c r="B68" s="79" t="s">
        <v>45</v>
      </c>
      <c r="C68" s="80" t="s">
        <v>1</v>
      </c>
      <c r="D68" s="81" t="s">
        <v>2</v>
      </c>
      <c r="E68" s="82" t="s">
        <v>3</v>
      </c>
      <c r="F68" s="81" t="s">
        <v>4</v>
      </c>
    </row>
    <row r="69" spans="2:6" x14ac:dyDescent="0.35">
      <c r="B69" s="39" t="s">
        <v>73</v>
      </c>
      <c r="C69" s="5" t="s">
        <v>18</v>
      </c>
      <c r="D69" s="6">
        <v>33</v>
      </c>
      <c r="E69" s="7"/>
      <c r="F69" s="27">
        <f t="shared" ref="F69" si="8">D69*E69</f>
        <v>0</v>
      </c>
    </row>
    <row r="70" spans="2:6" ht="5.25" customHeight="1" thickBot="1" x14ac:dyDescent="0.4">
      <c r="C70" s="15"/>
      <c r="E70" s="83"/>
    </row>
    <row r="71" spans="2:6" ht="15" thickBot="1" x14ac:dyDescent="0.4">
      <c r="B71" s="84" t="s">
        <v>46</v>
      </c>
      <c r="C71" s="85"/>
      <c r="D71" s="86"/>
      <c r="E71" s="87"/>
      <c r="F71" s="96">
        <f>SUM(F6:F70)</f>
        <v>0</v>
      </c>
    </row>
    <row r="72" spans="2:6" ht="6.75" customHeight="1" thickBot="1" x14ac:dyDescent="0.4">
      <c r="C72" s="15"/>
    </row>
    <row r="73" spans="2:6" x14ac:dyDescent="0.35">
      <c r="B73" s="88"/>
      <c r="C73" s="15"/>
    </row>
    <row r="74" spans="2:6" x14ac:dyDescent="0.35">
      <c r="B74" s="89"/>
      <c r="C74" s="15"/>
    </row>
    <row r="75" spans="2:6" x14ac:dyDescent="0.35">
      <c r="B75" s="89" t="s">
        <v>47</v>
      </c>
      <c r="C75" s="15"/>
    </row>
    <row r="76" spans="2:6" ht="15" thickBot="1" x14ac:dyDescent="0.4">
      <c r="B76" s="90" t="s">
        <v>48</v>
      </c>
      <c r="C76" s="15"/>
    </row>
    <row r="77" spans="2:6" x14ac:dyDescent="0.35">
      <c r="C77" s="15"/>
    </row>
    <row r="78" spans="2:6" x14ac:dyDescent="0.35">
      <c r="B78" s="102" t="s">
        <v>69</v>
      </c>
      <c r="C78" s="105"/>
      <c r="D78" s="105"/>
      <c r="E78" s="105"/>
      <c r="F78" s="105"/>
    </row>
    <row r="79" spans="2:6" x14ac:dyDescent="0.35">
      <c r="B79" s="102" t="s">
        <v>70</v>
      </c>
      <c r="C79" s="105"/>
      <c r="D79" s="105"/>
      <c r="E79" s="105"/>
      <c r="F79" s="105"/>
    </row>
    <row r="80" spans="2:6" x14ac:dyDescent="0.35">
      <c r="B80" s="103" t="s">
        <v>71</v>
      </c>
      <c r="C80" s="105"/>
      <c r="D80" s="105"/>
      <c r="E80" s="105"/>
      <c r="F80" s="105"/>
    </row>
    <row r="81" spans="2:6" x14ac:dyDescent="0.35">
      <c r="B81" s="104" t="s">
        <v>72</v>
      </c>
      <c r="C81" s="105"/>
      <c r="D81" s="105"/>
      <c r="E81" s="105"/>
      <c r="F81" s="105"/>
    </row>
  </sheetData>
  <sheetProtection sheet="1" objects="1" scenarios="1"/>
  <mergeCells count="7">
    <mergeCell ref="C81:F81"/>
    <mergeCell ref="B2:F2"/>
    <mergeCell ref="B3:F3"/>
    <mergeCell ref="B4:F4"/>
    <mergeCell ref="C78:F78"/>
    <mergeCell ref="C79:F79"/>
    <mergeCell ref="C80:F80"/>
  </mergeCells>
  <phoneticPr fontId="10" type="noConversion"/>
  <hyperlinks>
    <hyperlink ref="B80" r:id="rId1" display="Tel:777943491" xr:uid="{00000000-0004-0000-0000-000000000000}"/>
  </hyperlinks>
  <pageMargins left="0.7" right="0.7" top="0.78740157499999996" bottom="0.78740157499999996" header="0.3" footer="0.3"/>
  <pageSetup paperSize="9" scale="55" orientation="portrait" horizontalDpi="4294967294" verticalDpi="3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Pocitac</dc:creator>
  <cp:lastModifiedBy>Ivana Lášková</cp:lastModifiedBy>
  <cp:lastPrinted>2021-09-23T14:47:31Z</cp:lastPrinted>
  <dcterms:created xsi:type="dcterms:W3CDTF">2021-09-23T13:20:08Z</dcterms:created>
  <dcterms:modified xsi:type="dcterms:W3CDTF">2022-05-05T13:06:26Z</dcterms:modified>
</cp:coreProperties>
</file>